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670D1C98-FDCE-4D52-B04E-6F331B3C3B43}" xr6:coauthVersionLast="47" xr6:coauthVersionMax="47" xr10:uidLastSave="{00000000-0000-0000-0000-000000000000}"/>
  <bookViews>
    <workbookView xWindow="-120" yWindow="-120" windowWidth="29040" windowHeight="15720" tabRatio="903" firstSheet="1" activeTab="1" xr2:uid="{00000000-000D-0000-FFFF-FFFF00000000}"/>
  </bookViews>
  <sheets>
    <sheet name="リスト" sheetId="15" state="hidden" r:id="rId1"/>
    <sheet name="別紙10" sheetId="27" r:id="rId2"/>
    <sheet name="別紙11" sheetId="28" r:id="rId3"/>
    <sheet name="別紙12-1" sheetId="12" r:id="rId4"/>
    <sheet name="別紙12-2（小多機用）" sheetId="16" r:id="rId5"/>
  </sheets>
  <definedNames>
    <definedName name="_xlnm.Print_Area" localSheetId="1">別紙10!$A$1:$J$18</definedName>
    <definedName name="_xlnm.Print_Area" localSheetId="2">別紙11!$A$1:$J$20</definedName>
    <definedName name="_xlnm.Print_Area" localSheetId="3">'別紙12-1'!$A$1:$M$36</definedName>
    <definedName name="_xlnm.Print_Area" localSheetId="4">'別紙12-2（小多機用）'!$A$1:$J$36</definedName>
    <definedName name="サービス種別">リスト!$A$4:$A$13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6" l="1"/>
  <c r="H14" i="16"/>
  <c r="G14" i="16"/>
  <c r="H12" i="16"/>
  <c r="H11" i="16"/>
  <c r="K15" i="12"/>
  <c r="G15" i="12"/>
  <c r="I19" i="28"/>
  <c r="H19" i="28"/>
  <c r="G13" i="27"/>
  <c r="H13" i="27" s="1"/>
  <c r="F13" i="27"/>
  <c r="G10" i="27"/>
  <c r="H10" i="27" s="1"/>
  <c r="H14" i="27" s="1"/>
  <c r="F10" i="27"/>
  <c r="L13" i="12"/>
  <c r="L12" i="12"/>
  <c r="L11" i="12"/>
  <c r="L15" i="12" s="1"/>
  <c r="D23" i="12" s="1"/>
  <c r="F23" i="12" s="1"/>
</calcChain>
</file>

<file path=xl/sharedStrings.xml><?xml version="1.0" encoding="utf-8"?>
<sst xmlns="http://schemas.openxmlformats.org/spreadsheetml/2006/main" count="113" uniqueCount="88">
  <si>
    <t>合　　　計</t>
    <rPh sb="0" eb="1">
      <t>ア</t>
    </rPh>
    <rPh sb="4" eb="5">
      <t>ケイ</t>
    </rPh>
    <phoneticPr fontId="4"/>
  </si>
  <si>
    <t>サービス種別（予防を含む）</t>
    <rPh sb="4" eb="6">
      <t>シュベツ</t>
    </rPh>
    <rPh sb="7" eb="9">
      <t>ヨボウ</t>
    </rPh>
    <rPh sb="10" eb="11">
      <t>フク</t>
    </rPh>
    <phoneticPr fontId="4"/>
  </si>
  <si>
    <t>事業所名</t>
    <rPh sb="0" eb="2">
      <t>ジギョウ</t>
    </rPh>
    <rPh sb="2" eb="3">
      <t>ショ</t>
    </rPh>
    <rPh sb="3" eb="4">
      <t>メイ</t>
    </rPh>
    <phoneticPr fontId="4"/>
  </si>
  <si>
    <t>サービス種別</t>
    <rPh sb="4" eb="6">
      <t>シュベツ</t>
    </rPh>
    <phoneticPr fontId="4"/>
  </si>
  <si>
    <t>区　　　分</t>
    <rPh sb="0" eb="1">
      <t>ク</t>
    </rPh>
    <rPh sb="4" eb="5">
      <t>フン</t>
    </rPh>
    <phoneticPr fontId="4"/>
  </si>
  <si>
    <t>訪問回数は１回の訪問ごとに１回とカウントすること（１日に２回訪問した場合は２回とカウントすること）。</t>
    <rPh sb="0" eb="2">
      <t>ホウモン</t>
    </rPh>
    <rPh sb="2" eb="4">
      <t>カイスウ</t>
    </rPh>
    <rPh sb="6" eb="7">
      <t>カイ</t>
    </rPh>
    <rPh sb="8" eb="10">
      <t>ホウモン</t>
    </rPh>
    <rPh sb="14" eb="15">
      <t>カイ</t>
    </rPh>
    <rPh sb="26" eb="27">
      <t>ニチ</t>
    </rPh>
    <rPh sb="29" eb="30">
      <t>カイ</t>
    </rPh>
    <rPh sb="30" eb="32">
      <t>ホウモン</t>
    </rPh>
    <rPh sb="34" eb="36">
      <t>バアイ</t>
    </rPh>
    <rPh sb="38" eb="39">
      <t>カイ</t>
    </rPh>
    <phoneticPr fontId="4"/>
  </si>
  <si>
    <t>訪問・送迎
対象者数（人）</t>
    <rPh sb="0" eb="2">
      <t>ホウモン</t>
    </rPh>
    <rPh sb="3" eb="5">
      <t>ソウゲイ</t>
    </rPh>
    <rPh sb="6" eb="9">
      <t>タイショウシャ</t>
    </rPh>
    <rPh sb="9" eb="10">
      <t>スウ</t>
    </rPh>
    <rPh sb="11" eb="12">
      <t>ニン</t>
    </rPh>
    <phoneticPr fontId="4"/>
  </si>
  <si>
    <t>サービス提供
回数（回）</t>
    <rPh sb="4" eb="6">
      <t>テイキョウ</t>
    </rPh>
    <rPh sb="7" eb="9">
      <t>カイスウ</t>
    </rPh>
    <rPh sb="10" eb="11">
      <t>カイ</t>
    </rPh>
    <phoneticPr fontId="4"/>
  </si>
  <si>
    <t>事業所所在地</t>
    <rPh sb="0" eb="2">
      <t>ジギョウ</t>
    </rPh>
    <rPh sb="2" eb="3">
      <t>ショ</t>
    </rPh>
    <rPh sb="3" eb="6">
      <t>ショザイチ</t>
    </rPh>
    <phoneticPr fontId="4"/>
  </si>
  <si>
    <t>事業者名</t>
    <rPh sb="0" eb="3">
      <t>ジギョウシャ</t>
    </rPh>
    <rPh sb="3" eb="4">
      <t>メイ</t>
    </rPh>
    <phoneticPr fontId="4"/>
  </si>
  <si>
    <t>訪問看護</t>
    <rPh sb="0" eb="2">
      <t>ほうもん</t>
    </rPh>
    <rPh sb="2" eb="4">
      <t>かんご</t>
    </rPh>
    <phoneticPr fontId="2" type="Hiragana"/>
  </si>
  <si>
    <t>事業所名</t>
    <rPh sb="0" eb="3">
      <t>ジギョウショ</t>
    </rPh>
    <rPh sb="3" eb="4">
      <t>メイ</t>
    </rPh>
    <phoneticPr fontId="4"/>
  </si>
  <si>
    <t>事業実施状況被保険者別明細書</t>
    <rPh sb="0" eb="2">
      <t>ジギョウ</t>
    </rPh>
    <rPh sb="2" eb="4">
      <t>ジッシ</t>
    </rPh>
    <rPh sb="4" eb="6">
      <t>ジョウキョウ</t>
    </rPh>
    <rPh sb="6" eb="10">
      <t>ヒホケンシャ</t>
    </rPh>
    <rPh sb="10" eb="11">
      <t>ベツ</t>
    </rPh>
    <rPh sb="11" eb="14">
      <t>メイサイショ</t>
    </rPh>
    <phoneticPr fontId="4"/>
  </si>
  <si>
    <t>※作業・参照用のシートです。各法人において変更する必要はありません。</t>
    <rPh sb="1" eb="3">
      <t>さぎょう</t>
    </rPh>
    <rPh sb="4" eb="7">
      <t>さんしょうよう</t>
    </rPh>
    <rPh sb="14" eb="17">
      <t>かくほうじん</t>
    </rPh>
    <rPh sb="21" eb="23">
      <t>へんこう</t>
    </rPh>
    <rPh sb="25" eb="27">
      <t>ひつよう</t>
    </rPh>
    <phoneticPr fontId="2" type="Hiragana"/>
  </si>
  <si>
    <t>事業所から
の距離（km）</t>
    <rPh sb="0" eb="2">
      <t>ジギョウ</t>
    </rPh>
    <rPh sb="2" eb="3">
      <t>ショ</t>
    </rPh>
    <rPh sb="7" eb="9">
      <t>キョリ</t>
    </rPh>
    <phoneticPr fontId="4"/>
  </si>
  <si>
    <t>事業所からの
所要時間（分）</t>
    <rPh sb="0" eb="2">
      <t>ジギョウ</t>
    </rPh>
    <rPh sb="2" eb="3">
      <t>ショ</t>
    </rPh>
    <rPh sb="7" eb="9">
      <t>ショヨウ</t>
    </rPh>
    <rPh sb="9" eb="11">
      <t>ジカン</t>
    </rPh>
    <rPh sb="12" eb="13">
      <t>フン</t>
    </rPh>
    <phoneticPr fontId="4"/>
  </si>
  <si>
    <t>算定単位</t>
    <rPh sb="0" eb="4">
      <t>サンテイタンイ</t>
    </rPh>
    <phoneticPr fontId="4"/>
  </si>
  <si>
    <t>基準額
（円）</t>
    <rPh sb="0" eb="2">
      <t>キジュン</t>
    </rPh>
    <rPh sb="2" eb="3">
      <t>ガク</t>
    </rPh>
    <rPh sb="5" eb="6">
      <t>エン</t>
    </rPh>
    <phoneticPr fontId="4"/>
  </si>
  <si>
    <t>被保険者
番号</t>
    <rPh sb="0" eb="4">
      <t>ヒホケンシャ</t>
    </rPh>
    <rPh sb="5" eb="7">
      <t>バンゴウ</t>
    </rPh>
    <phoneticPr fontId="4"/>
  </si>
  <si>
    <t>氏　　名</t>
    <rPh sb="0" eb="1">
      <t>ウジ</t>
    </rPh>
    <rPh sb="3" eb="4">
      <t>メイ</t>
    </rPh>
    <phoneticPr fontId="4"/>
  </si>
  <si>
    <t>※　事業所ごと（予防を含む。）に別葉で作成してください。</t>
    <rPh sb="2" eb="4">
      <t>ジギョウ</t>
    </rPh>
    <rPh sb="4" eb="5">
      <t>ショ</t>
    </rPh>
    <rPh sb="8" eb="10">
      <t>ヨボウ</t>
    </rPh>
    <rPh sb="11" eb="12">
      <t>フク</t>
    </rPh>
    <rPh sb="16" eb="17">
      <t>ベツ</t>
    </rPh>
    <rPh sb="17" eb="18">
      <t>ハ</t>
    </rPh>
    <rPh sb="19" eb="21">
      <t>サクセイ</t>
    </rPh>
    <phoneticPr fontId="4"/>
  </si>
  <si>
    <t>認知症対応型通所介護</t>
    <rPh sb="0" eb="3">
      <t>にんちしょう</t>
    </rPh>
    <rPh sb="3" eb="6">
      <t>たいおうがた</t>
    </rPh>
    <rPh sb="6" eb="8">
      <t>つうしょ</t>
    </rPh>
    <rPh sb="8" eb="10">
      <t>かいご</t>
    </rPh>
    <phoneticPr fontId="2" type="Hiragana"/>
  </si>
  <si>
    <t>基準額（円）</t>
    <rPh sb="0" eb="2">
      <t>キジュン</t>
    </rPh>
    <rPh sb="2" eb="3">
      <t>ガク</t>
    </rPh>
    <rPh sb="4" eb="5">
      <t>エン</t>
    </rPh>
    <phoneticPr fontId="4"/>
  </si>
  <si>
    <t>備　　考</t>
    <rPh sb="0" eb="1">
      <t>ビ</t>
    </rPh>
    <rPh sb="3" eb="4">
      <t>コウ</t>
    </rPh>
    <phoneticPr fontId="4"/>
  </si>
  <si>
    <t>補助金所要額（円）</t>
    <rPh sb="0" eb="3">
      <t>ホジョキン</t>
    </rPh>
    <rPh sb="3" eb="5">
      <t>ショヨウ</t>
    </rPh>
    <rPh sb="5" eb="6">
      <t>ガク</t>
    </rPh>
    <rPh sb="7" eb="8">
      <t>エン</t>
    </rPh>
    <phoneticPr fontId="4"/>
  </si>
  <si>
    <t>住　　　所</t>
    <rPh sb="0" eb="1">
      <t>ジュウ</t>
    </rPh>
    <rPh sb="4" eb="5">
      <t>トコロ</t>
    </rPh>
    <phoneticPr fontId="4"/>
  </si>
  <si>
    <t>番 号</t>
    <rPh sb="0" eb="1">
      <t>バン</t>
    </rPh>
    <rPh sb="2" eb="3">
      <t>ゴウ</t>
    </rPh>
    <phoneticPr fontId="4"/>
  </si>
  <si>
    <t>合 計</t>
    <rPh sb="0" eb="1">
      <t>ア</t>
    </rPh>
    <rPh sb="2" eb="3">
      <t>ケイ</t>
    </rPh>
    <phoneticPr fontId="4"/>
  </si>
  <si>
    <t>単位数
Ｃ</t>
    <rPh sb="0" eb="3">
      <t>タンイスウ</t>
    </rPh>
    <phoneticPr fontId="4"/>
  </si>
  <si>
    <t>被保険者番号</t>
    <rPh sb="0" eb="4">
      <t>ヒホケンシャ</t>
    </rPh>
    <rPh sb="4" eb="6">
      <t>バンゴウ</t>
    </rPh>
    <phoneticPr fontId="4"/>
  </si>
  <si>
    <t>被保険者氏名</t>
    <rPh sb="0" eb="4">
      <t>ヒホケンシャ</t>
    </rPh>
    <rPh sb="4" eb="6">
      <t>シメイ</t>
    </rPh>
    <phoneticPr fontId="4"/>
  </si>
  <si>
    <t>合　　計</t>
    <rPh sb="0" eb="1">
      <t>ゴウ</t>
    </rPh>
    <rPh sb="3" eb="4">
      <t>ケイ</t>
    </rPh>
    <phoneticPr fontId="4"/>
  </si>
  <si>
    <t>１．サービス提供の内容等</t>
    <rPh sb="6" eb="8">
      <t>テイキョウ</t>
    </rPh>
    <rPh sb="9" eb="12">
      <t>ナイヨウトウ</t>
    </rPh>
    <phoneticPr fontId="4"/>
  </si>
  <si>
    <t>計</t>
    <rPh sb="0" eb="1">
      <t>ケイ</t>
    </rPh>
    <phoneticPr fontId="4"/>
  </si>
  <si>
    <t>新規雇用職員への一時金支給</t>
  </si>
  <si>
    <t>備考</t>
    <rPh sb="0" eb="2">
      <t>ビコウ</t>
    </rPh>
    <phoneticPr fontId="4"/>
  </si>
  <si>
    <t>訪問リハビリテーション</t>
    <rPh sb="0" eb="2">
      <t>ほうもん</t>
    </rPh>
    <phoneticPr fontId="2" type="Hiragana"/>
  </si>
  <si>
    <t>事業実施状況明細書総括表（令和　　年　　　月サービス提供分）</t>
    <rPh sb="0" eb="2">
      <t>ジギョウ</t>
    </rPh>
    <rPh sb="2" eb="4">
      <t>ジッシ</t>
    </rPh>
    <rPh sb="4" eb="6">
      <t>ジョウキョウ</t>
    </rPh>
    <rPh sb="6" eb="9">
      <t>メイサイショ</t>
    </rPh>
    <rPh sb="9" eb="11">
      <t>ソウカツ</t>
    </rPh>
    <rPh sb="11" eb="12">
      <t>オモテ</t>
    </rPh>
    <phoneticPr fontId="4"/>
  </si>
  <si>
    <t>地域密着型通所介護</t>
    <rPh sb="0" eb="2">
      <t>ちいき</t>
    </rPh>
    <rPh sb="2" eb="5">
      <t>みっちゃくがた</t>
    </rPh>
    <rPh sb="5" eb="7">
      <t>つうしょ</t>
    </rPh>
    <rPh sb="7" eb="9">
      <t>かいご</t>
    </rPh>
    <phoneticPr fontId="2" type="Hiragana"/>
  </si>
  <si>
    <t>※別紙13「事業実施状況明細書総括表」及び別紙14「事業実施状況被保険者別明細書」を添付すること。</t>
    <rPh sb="42" eb="44">
      <t>テンプ</t>
    </rPh>
    <phoneticPr fontId="4"/>
  </si>
  <si>
    <t>※新規雇用に係る補助金に該当する場合は、雇用した職員について雇用を証明する書類（雇用した年月日、雇用形態含む書類）及び従業者の勤務の体制及び勤務形態一覧表を添付すること。</t>
  </si>
  <si>
    <t>事業者名</t>
    <rPh sb="0" eb="4">
      <t>ジギョウシャメイ</t>
    </rPh>
    <phoneticPr fontId="4"/>
  </si>
  <si>
    <t>通所リハビリテーション</t>
    <rPh sb="0" eb="2">
      <t>つうしょ</t>
    </rPh>
    <phoneticPr fontId="2" type="Hiragana"/>
  </si>
  <si>
    <t>サービス種別</t>
    <rPh sb="4" eb="6">
      <t>しゅべつ</t>
    </rPh>
    <phoneticPr fontId="2" type="Hiragana"/>
  </si>
  <si>
    <t>訪問入浴</t>
    <rPh sb="0" eb="2">
      <t>ほうもん</t>
    </rPh>
    <rPh sb="2" eb="4">
      <t>にゅうよく</t>
    </rPh>
    <phoneticPr fontId="2" type="Hiragana"/>
  </si>
  <si>
    <t>通所介護</t>
    <rPh sb="0" eb="2">
      <t>つうしょ</t>
    </rPh>
    <rPh sb="2" eb="4">
      <t>かいご</t>
    </rPh>
    <phoneticPr fontId="2" type="Hiragana"/>
  </si>
  <si>
    <t>小規模多機能型居宅介護</t>
    <rPh sb="0" eb="3">
      <t>しょうきぼ</t>
    </rPh>
    <rPh sb="3" eb="7">
      <t>たきのうがた</t>
    </rPh>
    <rPh sb="7" eb="9">
      <t>きょたく</t>
    </rPh>
    <rPh sb="9" eb="11">
      <t>かいご</t>
    </rPh>
    <phoneticPr fontId="2" type="Hiragana"/>
  </si>
  <si>
    <t>居宅介護支援</t>
    <rPh sb="0" eb="2">
      <t>きょたく</t>
    </rPh>
    <rPh sb="2" eb="4">
      <t>かいご</t>
    </rPh>
    <rPh sb="4" eb="6">
      <t>しえん</t>
    </rPh>
    <phoneticPr fontId="2" type="Hiragana"/>
  </si>
  <si>
    <t>基準額合計
Ｃ
（Ａ×Ｂ）</t>
    <rPh sb="0" eb="3">
      <t>キジュンガク</t>
    </rPh>
    <rPh sb="3" eb="5">
      <t>ゴウケイ</t>
    </rPh>
    <phoneticPr fontId="4"/>
  </si>
  <si>
    <t>↑行を追加する場合、この間に行を挿入すれば数式がズレない。</t>
    <rPh sb="1" eb="2">
      <t>ギョウ</t>
    </rPh>
    <rPh sb="3" eb="5">
      <t>ツイカ</t>
    </rPh>
    <rPh sb="7" eb="9">
      <t>バアイ</t>
    </rPh>
    <rPh sb="12" eb="13">
      <t>アイダ</t>
    </rPh>
    <rPh sb="14" eb="15">
      <t>ギョウ</t>
    </rPh>
    <rPh sb="16" eb="18">
      <t>ソウニュウ</t>
    </rPh>
    <rPh sb="21" eb="23">
      <t>スウシキ</t>
    </rPh>
    <phoneticPr fontId="4"/>
  </si>
  <si>
    <t>別紙10</t>
    <rPh sb="0" eb="2">
      <t>ベッシ</t>
    </rPh>
    <phoneticPr fontId="4"/>
  </si>
  <si>
    <t>※サービス種別が多く一枚に収まらない場合は、必要に応じ欄を増やすこと。</t>
  </si>
  <si>
    <t>番　　　　号</t>
    <rPh sb="0" eb="1">
      <t>バン</t>
    </rPh>
    <rPh sb="5" eb="6">
      <t>ゴウ</t>
    </rPh>
    <phoneticPr fontId="4"/>
  </si>
  <si>
    <t>注）</t>
    <rPh sb="0" eb="1">
      <t>チュウ</t>
    </rPh>
    <phoneticPr fontId="4"/>
  </si>
  <si>
    <t>サービス内容
Ａ</t>
    <rPh sb="4" eb="6">
      <t>ナイヨウ</t>
    </rPh>
    <phoneticPr fontId="4"/>
  </si>
  <si>
    <t>介護給付費請求書の請求明細書に準じて記載し、Ｃ欄の単位数はコード表の合成単位数を、Ｅ欄の加算率は15％、35％、10％のいずれかを記載すること</t>
  </si>
  <si>
    <t>サービスコード
Ｂ</t>
  </si>
  <si>
    <t>加算率
Ｅ</t>
    <rPh sb="0" eb="3">
      <t>カサンリツ</t>
    </rPh>
    <phoneticPr fontId="4"/>
  </si>
  <si>
    <t>サービス単位数
Ｇ</t>
    <rPh sb="4" eb="7">
      <t>タンイスウ</t>
    </rPh>
    <phoneticPr fontId="4"/>
  </si>
  <si>
    <t>（片道）
Ｄ</t>
    <rPh sb="1" eb="3">
      <t>カタミチ</t>
    </rPh>
    <phoneticPr fontId="4"/>
  </si>
  <si>
    <t>回数
Ｆ</t>
    <rPh sb="0" eb="2">
      <t>カイスウ</t>
    </rPh>
    <phoneticPr fontId="4"/>
  </si>
  <si>
    <t>Ｆ欄は、ＣにＥ及びＦを乗じて小数点以下を四捨五入した単位数を記載すること。</t>
    <rPh sb="1" eb="2">
      <t>ラン</t>
    </rPh>
    <rPh sb="7" eb="8">
      <t>オヨ</t>
    </rPh>
    <rPh sb="11" eb="12">
      <t>ジョウ</t>
    </rPh>
    <rPh sb="14" eb="17">
      <t>ショウスウテン</t>
    </rPh>
    <rPh sb="17" eb="19">
      <t>イカ</t>
    </rPh>
    <rPh sb="20" eb="24">
      <t>シシャゴニュウ</t>
    </rPh>
    <rPh sb="26" eb="29">
      <t>タンイスウ</t>
    </rPh>
    <rPh sb="30" eb="32">
      <t>キサイ</t>
    </rPh>
    <phoneticPr fontId="4"/>
  </si>
  <si>
    <t>通所系サービスで片道送迎となったものは往復送迎の場合と行を分けて記載することとし、Ｄ欄には「片道」と記載のうえ、Ｇ欄には往復送迎の場合の２分の１に相当する単位数（小数点以下四捨五入）を記載すること。</t>
    <rPh sb="0" eb="2">
      <t>ツウショ</t>
    </rPh>
    <rPh sb="2" eb="3">
      <t>ケイ</t>
    </rPh>
    <rPh sb="8" eb="10">
      <t>カタミチ</t>
    </rPh>
    <rPh sb="10" eb="12">
      <t>ソウゲイ</t>
    </rPh>
    <rPh sb="19" eb="21">
      <t>オウフク</t>
    </rPh>
    <rPh sb="21" eb="23">
      <t>ソウゲイ</t>
    </rPh>
    <rPh sb="24" eb="26">
      <t>バアイ</t>
    </rPh>
    <rPh sb="27" eb="28">
      <t>ギョウ</t>
    </rPh>
    <rPh sb="29" eb="30">
      <t>ワ</t>
    </rPh>
    <rPh sb="32" eb="34">
      <t>キサイ</t>
    </rPh>
    <rPh sb="42" eb="43">
      <t>ラン</t>
    </rPh>
    <rPh sb="46" eb="48">
      <t>カタミチ</t>
    </rPh>
    <rPh sb="50" eb="52">
      <t>キサイ</t>
    </rPh>
    <rPh sb="57" eb="58">
      <t>ラン</t>
    </rPh>
    <rPh sb="60" eb="62">
      <t>オウフク</t>
    </rPh>
    <rPh sb="62" eb="64">
      <t>ソウゲイ</t>
    </rPh>
    <rPh sb="65" eb="67">
      <t>バアイ</t>
    </rPh>
    <rPh sb="69" eb="70">
      <t>ブン</t>
    </rPh>
    <rPh sb="73" eb="75">
      <t>ソウトウ</t>
    </rPh>
    <rPh sb="77" eb="80">
      <t>タンイスウ</t>
    </rPh>
    <rPh sb="81" eb="84">
      <t>ショウスウテン</t>
    </rPh>
    <rPh sb="84" eb="86">
      <t>イカ</t>
    </rPh>
    <rPh sb="86" eb="90">
      <t>シシャゴニュウ</t>
    </rPh>
    <rPh sb="92" eb="94">
      <t>キサイ</t>
    </rPh>
    <phoneticPr fontId="4"/>
  </si>
  <si>
    <t>２．基準額合計</t>
    <rPh sb="2" eb="5">
      <t>キジュンガク</t>
    </rPh>
    <rPh sb="5" eb="7">
      <t>ゴウケイ</t>
    </rPh>
    <phoneticPr fontId="4"/>
  </si>
  <si>
    <t>(1)補助対象区分１</t>
    <rPh sb="3" eb="5">
      <t>ホジョ</t>
    </rPh>
    <rPh sb="5" eb="7">
      <t>タイショウ</t>
    </rPh>
    <rPh sb="7" eb="9">
      <t>クブン</t>
    </rPh>
    <phoneticPr fontId="4"/>
  </si>
  <si>
    <t>区分</t>
    <rPh sb="0" eb="2">
      <t>クブン</t>
    </rPh>
    <phoneticPr fontId="4"/>
  </si>
  <si>
    <t>訪問</t>
    <rPh sb="0" eb="2">
      <t>ホウモン</t>
    </rPh>
    <phoneticPr fontId="4"/>
  </si>
  <si>
    <t>送迎</t>
    <rPh sb="0" eb="2">
      <t>ソウゲイ</t>
    </rPh>
    <phoneticPr fontId="4"/>
  </si>
  <si>
    <t>基準額
Ａ</t>
    <rPh sb="0" eb="2">
      <t>キジュン</t>
    </rPh>
    <rPh sb="2" eb="3">
      <t>ガク</t>
    </rPh>
    <phoneticPr fontId="4"/>
  </si>
  <si>
    <t>回数
Ｂ</t>
    <rPh sb="0" eb="2">
      <t>カイスウ</t>
    </rPh>
    <phoneticPr fontId="4"/>
  </si>
  <si>
    <t>送迎回数は利用者を自宅から事業所に向かえ、事業所から家に送るまでを１回とカウントすること。</t>
    <rPh sb="0" eb="2">
      <t>ソウゲイ</t>
    </rPh>
    <rPh sb="2" eb="4">
      <t>カイスウ</t>
    </rPh>
    <rPh sb="5" eb="8">
      <t>リヨウシャ</t>
    </rPh>
    <rPh sb="9" eb="11">
      <t>ジタク</t>
    </rPh>
    <rPh sb="13" eb="16">
      <t>ジギョウショ</t>
    </rPh>
    <rPh sb="17" eb="18">
      <t>ム</t>
    </rPh>
    <rPh sb="21" eb="24">
      <t>ジギョウショ</t>
    </rPh>
    <rPh sb="26" eb="27">
      <t>イエ</t>
    </rPh>
    <rPh sb="28" eb="29">
      <t>オク</t>
    </rPh>
    <rPh sb="34" eb="35">
      <t>カイ</t>
    </rPh>
    <phoneticPr fontId="4"/>
  </si>
  <si>
    <t>訪問と送迎が連続する場合は、訪問を１回とカウントすること。</t>
    <rPh sb="0" eb="2">
      <t>ホウモン</t>
    </rPh>
    <rPh sb="3" eb="5">
      <t>ソウゲイ</t>
    </rPh>
    <rPh sb="6" eb="8">
      <t>レンゾク</t>
    </rPh>
    <rPh sb="10" eb="12">
      <t>バアイ</t>
    </rPh>
    <rPh sb="14" eb="16">
      <t>ホウモン</t>
    </rPh>
    <rPh sb="18" eb="19">
      <t>カイ</t>
    </rPh>
    <phoneticPr fontId="4"/>
  </si>
  <si>
    <t>基準額
Ｊ
（Ｉ×10円）</t>
    <rPh sb="0" eb="3">
      <t>キジュンガク</t>
    </rPh>
    <rPh sb="11" eb="12">
      <t>エン</t>
    </rPh>
    <phoneticPr fontId="4"/>
  </si>
  <si>
    <t>※</t>
  </si>
  <si>
    <t>この額を別紙10「事業実施状況明細書総括表」の基準額欄へ記載すること。</t>
    <rPh sb="2" eb="3">
      <t>ガク</t>
    </rPh>
    <rPh sb="4" eb="6">
      <t>ベッシ</t>
    </rPh>
    <rPh sb="9" eb="11">
      <t>ジギョウ</t>
    </rPh>
    <rPh sb="11" eb="13">
      <t>ジッシ</t>
    </rPh>
    <rPh sb="13" eb="15">
      <t>ジョウキョウ</t>
    </rPh>
    <rPh sb="15" eb="18">
      <t>メイサイショ</t>
    </rPh>
    <rPh sb="18" eb="20">
      <t>ソウカツ</t>
    </rPh>
    <rPh sb="20" eb="21">
      <t>ヒョウ</t>
    </rPh>
    <rPh sb="23" eb="26">
      <t>キジュンガク</t>
    </rPh>
    <rPh sb="26" eb="27">
      <t>ラン</t>
    </rPh>
    <rPh sb="28" eb="30">
      <t>キサイ</t>
    </rPh>
    <phoneticPr fontId="4"/>
  </si>
  <si>
    <t>Ｊ欄は、Ｉ欄の単位数に10円を乗じて得た額を記入すること。</t>
  </si>
  <si>
    <t>この額を別紙8「事業実施状況明細書総括表」の基準額欄へ記載すること。</t>
    <rPh sb="2" eb="3">
      <t>ガク</t>
    </rPh>
    <phoneticPr fontId="4"/>
  </si>
  <si>
    <t>支給職員数</t>
    <rPh sb="0" eb="2">
      <t>シキュウ</t>
    </rPh>
    <rPh sb="2" eb="5">
      <t>ショクインスウ</t>
    </rPh>
    <phoneticPr fontId="4"/>
  </si>
  <si>
    <t>サービス種別（小多機以外）</t>
    <rPh sb="4" eb="6">
      <t>しゅべつ</t>
    </rPh>
    <rPh sb="7" eb="8">
      <t>しょう</t>
    </rPh>
    <rPh sb="8" eb="10">
      <t>たき</t>
    </rPh>
    <rPh sb="10" eb="12">
      <t>いがい</t>
    </rPh>
    <phoneticPr fontId="2" type="Hiragana"/>
  </si>
  <si>
    <t>土佐清水市中山間介護サービス確保対策事業　事業実施状況調（令和　　年　　　月サービス提供分）</t>
    <rPh sb="0" eb="4">
      <t>トサシミズ</t>
    </rPh>
    <rPh sb="4" eb="5">
      <t>シ</t>
    </rPh>
    <rPh sb="5" eb="6">
      <t>チュウ</t>
    </rPh>
    <phoneticPr fontId="4"/>
  </si>
  <si>
    <t>別紙11</t>
    <rPh sb="0" eb="2">
      <t>ベッシ</t>
    </rPh>
    <phoneticPr fontId="4"/>
  </si>
  <si>
    <t>別紙12-1</t>
    <rPh sb="0" eb="2">
      <t>ベッシ</t>
    </rPh>
    <phoneticPr fontId="4"/>
  </si>
  <si>
    <t>サービス単位数合計
Ｉ</t>
    <rPh sb="4" eb="7">
      <t>タンイスウ</t>
    </rPh>
    <rPh sb="7" eb="9">
      <t>ゴウケイ</t>
    </rPh>
    <phoneticPr fontId="4"/>
  </si>
  <si>
    <t>基準額合計
Ｃ</t>
    <rPh sb="0" eb="3">
      <t>キジュンガク</t>
    </rPh>
    <rPh sb="3" eb="5">
      <t>ゴウケイ</t>
    </rPh>
    <phoneticPr fontId="4"/>
  </si>
  <si>
    <t>別紙12－2</t>
    <rPh sb="0" eb="2">
      <t>ベッシ</t>
    </rPh>
    <phoneticPr fontId="4"/>
  </si>
  <si>
    <t>訪問・送迎に60分以上75分未満の時間を要するサービスへの助成</t>
    <rPh sb="8" eb="9">
      <t>フン</t>
    </rPh>
    <rPh sb="13" eb="14">
      <t>フン</t>
    </rPh>
    <rPh sb="14" eb="16">
      <t>ミマン</t>
    </rPh>
    <phoneticPr fontId="4"/>
  </si>
  <si>
    <t>訪問・送迎に75分以上の時間を要するサービスへの助成</t>
    <phoneticPr fontId="12"/>
  </si>
  <si>
    <r>
      <t>訪問・送迎に</t>
    </r>
    <r>
      <rPr>
        <sz val="11"/>
        <rFont val="BIZ UDゴシック"/>
        <family val="3"/>
        <charset val="128"/>
      </rPr>
      <t>20分以上60分未満の時間を要するサービスへの助成</t>
    </r>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</si>
</sst>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5" x14ac:knownFonts="1">
    <font>
      <sz val="11"/>
      <color theme="1"/>
      <name val="ＭＳ Ｐゴシック"/>
      <family val="3"/>
      <scheme val="minor"/>
    </font>
    <font>
      <sz val="11"/>
      <color theme="1"/>
      <name val="ＭＳ Ｐゴシック"/>
      <family val="3"/>
      <scheme val="minor"/>
    </font>
    <font>
      <sz val="5"/>
      <name val="BIZ UDゴシック"/>
      <family val="3"/>
    </font>
    <font>
      <sz val="11"/>
      <color theme="1"/>
      <name val="BIZ UDゴシック"/>
      <family val="3"/>
    </font>
    <font>
      <sz val="6"/>
      <name val="ＭＳ Ｐゴシック"/>
      <family val="3"/>
      <scheme val="minor"/>
    </font>
    <font>
      <sz val="10"/>
      <color theme="1"/>
      <name val="BIZ UDゴシック"/>
      <family val="3"/>
    </font>
    <font>
      <sz val="16"/>
      <color theme="1"/>
      <name val="BIZ UDゴシック"/>
      <family val="3"/>
    </font>
    <font>
      <sz val="11"/>
      <color theme="0"/>
      <name val="BIZ UDゴシック"/>
      <family val="3"/>
    </font>
    <font>
      <sz val="14"/>
      <color theme="1"/>
      <name val="BIZ UDゴシック"/>
      <family val="3"/>
    </font>
    <font>
      <sz val="11"/>
      <color theme="1"/>
      <name val="Arial"/>
      <family val="2"/>
    </font>
    <font>
      <sz val="11"/>
      <name val="BIZ UDゴシック"/>
      <family val="3"/>
    </font>
    <font>
      <sz val="11"/>
      <name val="BIZ UDゴシック"/>
      <family val="3"/>
      <charset val="128"/>
    </font>
    <font>
      <sz val="6"/>
      <name val="ＭＳ Ｐゴシック"/>
      <family val="3"/>
      <charset val="128"/>
      <scheme val="minor"/>
    </font>
    <font>
      <sz val="11"/>
      <color theme="1"/>
      <name val="BIZ UD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auto="1"/>
      </left>
      <right/>
      <top style="double">
        <color indexed="64"/>
      </top>
      <bottom/>
      <diagonal/>
    </border>
    <border>
      <left/>
      <right style="thin">
        <color auto="1"/>
      </right>
      <top style="double">
        <color indexed="64"/>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double">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medium">
        <color indexed="64"/>
      </top>
      <bottom style="thin">
        <color indexed="64"/>
      </bottom>
      <diagonal/>
    </border>
    <border>
      <left style="thin">
        <color auto="1"/>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thin">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diagonalUp="1">
      <left style="thin">
        <color auto="1"/>
      </left>
      <right style="thin">
        <color auto="1"/>
      </right>
      <top style="thin">
        <color auto="1"/>
      </top>
      <bottom/>
      <diagonal style="thin">
        <color auto="1"/>
      </diagonal>
    </border>
    <border>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bottom/>
      <diagonal/>
    </border>
    <border>
      <left style="thin">
        <color indexed="64"/>
      </left>
      <right/>
      <top style="thin">
        <color auto="1"/>
      </top>
      <bottom style="thin">
        <color auto="1"/>
      </bottom>
      <diagonal/>
    </border>
    <border diagonalUp="1">
      <left style="thin">
        <color auto="1"/>
      </left>
      <right style="thin">
        <color auto="1"/>
      </right>
      <top style="thin">
        <color indexed="64"/>
      </top>
      <bottom style="thin">
        <color indexed="64"/>
      </bottom>
      <diagonal style="thin">
        <color indexed="64"/>
      </diagonal>
    </border>
    <border>
      <left style="thin">
        <color auto="1"/>
      </left>
      <right/>
      <top style="medium">
        <color indexed="64"/>
      </top>
      <bottom style="thin">
        <color indexed="64"/>
      </bottom>
      <diagonal/>
    </border>
    <border>
      <left/>
      <right/>
      <top/>
      <bottom style="thin">
        <color indexed="64"/>
      </bottom>
      <diagonal/>
    </border>
    <border>
      <left style="thin">
        <color auto="1"/>
      </left>
      <right/>
      <top/>
      <bottom style="thin">
        <color auto="1"/>
      </bottom>
      <diagonal/>
    </border>
    <border>
      <left style="thin">
        <color auto="1"/>
      </left>
      <right/>
      <top style="thin">
        <color theme="0"/>
      </top>
      <bottom/>
      <diagonal/>
    </border>
    <border>
      <left style="thin">
        <color auto="1"/>
      </left>
      <right/>
      <top/>
      <bottom style="double">
        <color indexed="64"/>
      </bottom>
      <diagonal/>
    </border>
    <border>
      <left/>
      <right style="thin">
        <color auto="1"/>
      </right>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s>
  <cellStyleXfs count="5">
    <xf numFmtId="0" fontId="0" fillId="0" borderId="0"/>
    <xf numFmtId="38" fontId="1" fillId="0" borderId="0" applyFont="0" applyFill="0" applyBorder="0" applyAlignment="0" applyProtection="0"/>
    <xf numFmtId="38" fontId="5"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cellStyleXfs>
  <cellXfs count="120">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0" borderId="0" xfId="0" applyFont="1"/>
    <xf numFmtId="0" fontId="3" fillId="0" borderId="1" xfId="0" applyFont="1" applyBorder="1"/>
    <xf numFmtId="0" fontId="3" fillId="0" borderId="16" xfId="0" applyFont="1" applyBorder="1" applyAlignment="1">
      <alignment vertical="center"/>
    </xf>
    <xf numFmtId="0" fontId="7" fillId="0" borderId="0" xfId="0" applyFont="1" applyAlignment="1">
      <alignment horizontal="left" vertical="top"/>
    </xf>
    <xf numFmtId="0" fontId="3" fillId="0" borderId="0" xfId="0" applyFont="1" applyAlignment="1">
      <alignment horizontal="center"/>
    </xf>
    <xf numFmtId="38" fontId="9" fillId="2" borderId="1" xfId="1" applyFont="1" applyFill="1" applyBorder="1" applyAlignment="1">
      <alignment vertical="center"/>
    </xf>
    <xf numFmtId="0" fontId="3" fillId="0" borderId="0" xfId="0" applyFont="1" applyFill="1" applyBorder="1" applyAlignment="1">
      <alignment vertical="center"/>
    </xf>
    <xf numFmtId="0" fontId="3" fillId="2" borderId="0" xfId="0" applyFont="1" applyFill="1" applyAlignment="1">
      <alignment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8" xfId="0" applyFont="1" applyFill="1" applyBorder="1" applyAlignme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0" fontId="3" fillId="2" borderId="0" xfId="0" applyFont="1" applyFill="1" applyAlignment="1">
      <alignment vertical="top"/>
    </xf>
    <xf numFmtId="38" fontId="11" fillId="2" borderId="6" xfId="2"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7" xfId="0" applyFont="1" applyFill="1" applyBorder="1" applyAlignment="1">
      <alignment vertical="center"/>
    </xf>
    <xf numFmtId="0" fontId="3" fillId="2" borderId="15" xfId="0" applyFont="1" applyFill="1" applyBorder="1" applyAlignment="1">
      <alignment vertical="center"/>
    </xf>
    <xf numFmtId="0" fontId="3" fillId="2" borderId="26" xfId="0" applyFont="1" applyFill="1" applyBorder="1" applyAlignment="1">
      <alignment vertical="center"/>
    </xf>
    <xf numFmtId="0" fontId="3" fillId="2" borderId="5" xfId="0" applyFont="1" applyFill="1" applyBorder="1" applyAlignment="1">
      <alignment horizontal="center" vertical="center"/>
    </xf>
    <xf numFmtId="0" fontId="3" fillId="2" borderId="4" xfId="0" applyFont="1" applyFill="1" applyBorder="1" applyAlignment="1">
      <alignment vertical="center"/>
    </xf>
    <xf numFmtId="0" fontId="3" fillId="2" borderId="6" xfId="0" applyFont="1" applyFill="1" applyBorder="1" applyAlignment="1">
      <alignment vertical="center"/>
    </xf>
    <xf numFmtId="0" fontId="11" fillId="2" borderId="21"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21" xfId="0" applyFont="1" applyFill="1" applyBorder="1" applyAlignment="1">
      <alignment vertical="center"/>
    </xf>
    <xf numFmtId="0" fontId="3" fillId="2" borderId="0" xfId="0" applyFont="1" applyFill="1" applyBorder="1" applyAlignment="1">
      <alignment vertical="center" shrinkToFit="1"/>
    </xf>
    <xf numFmtId="49" fontId="3" fillId="2" borderId="0" xfId="0" applyNumberFormat="1" applyFont="1" applyFill="1" applyAlignment="1">
      <alignment vertical="center"/>
    </xf>
    <xf numFmtId="0" fontId="3" fillId="2" borderId="0" xfId="0" applyFont="1" applyFill="1" applyAlignment="1">
      <alignment horizontal="center"/>
    </xf>
    <xf numFmtId="0" fontId="3" fillId="2" borderId="1" xfId="0" applyFont="1" applyFill="1" applyBorder="1" applyAlignment="1">
      <alignment horizontal="center" vertical="top" wrapText="1"/>
    </xf>
    <xf numFmtId="3" fontId="3" fillId="2" borderId="1" xfId="0" applyNumberFormat="1" applyFont="1" applyFill="1" applyBorder="1" applyAlignment="1">
      <alignment horizontal="right" vertical="center"/>
    </xf>
    <xf numFmtId="3"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xf>
    <xf numFmtId="9" fontId="3" fillId="2" borderId="1" xfId="0" applyNumberFormat="1" applyFont="1" applyFill="1" applyBorder="1" applyAlignment="1">
      <alignment horizontal="left" vertical="center"/>
    </xf>
    <xf numFmtId="3" fontId="3" fillId="2" borderId="1" xfId="0" applyNumberFormat="1" applyFont="1" applyFill="1" applyBorder="1" applyAlignment="1">
      <alignment vertical="center"/>
    </xf>
    <xf numFmtId="0" fontId="3" fillId="2" borderId="0" xfId="0" applyFont="1" applyFill="1" applyAlignment="1">
      <alignment horizontal="center" vertical="top"/>
    </xf>
    <xf numFmtId="0" fontId="3" fillId="2" borderId="0" xfId="0" applyFont="1" applyFill="1" applyAlignment="1">
      <alignment horizontal="left" vertical="top"/>
    </xf>
    <xf numFmtId="0" fontId="3" fillId="2" borderId="0" xfId="0" applyFont="1" applyFill="1" applyAlignment="1">
      <alignment horizontal="left" vertical="top" wrapText="1"/>
    </xf>
    <xf numFmtId="0" fontId="3" fillId="2" borderId="0" xfId="0" applyFont="1" applyFill="1" applyBorder="1" applyAlignment="1">
      <alignment horizontal="left" vertical="top"/>
    </xf>
    <xf numFmtId="0" fontId="3" fillId="2" borderId="0" xfId="0" applyFont="1" applyFill="1" applyBorder="1" applyAlignment="1">
      <alignment horizontal="left" vertical="top" wrapText="1"/>
    </xf>
    <xf numFmtId="0" fontId="3" fillId="2" borderId="0" xfId="0" applyFont="1" applyFill="1" applyBorder="1" applyAlignment="1">
      <alignment vertical="top"/>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28"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top"/>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top" wrapText="1"/>
    </xf>
    <xf numFmtId="3" fontId="3" fillId="2" borderId="1" xfId="0" applyNumberFormat="1" applyFont="1" applyFill="1" applyBorder="1" applyAlignment="1">
      <alignment horizontal="center" vertical="center"/>
    </xf>
    <xf numFmtId="0" fontId="3" fillId="2" borderId="24" xfId="0" applyFont="1" applyFill="1" applyBorder="1" applyAlignment="1">
      <alignment vertical="center"/>
    </xf>
    <xf numFmtId="3" fontId="3" fillId="2" borderId="1" xfId="0" applyNumberFormat="1" applyFont="1" applyFill="1" applyBorder="1" applyAlignment="1">
      <alignment horizontal="center" vertical="center"/>
    </xf>
    <xf numFmtId="38" fontId="3" fillId="2" borderId="8" xfId="2" applyFont="1" applyFill="1" applyBorder="1" applyAlignment="1">
      <alignment vertical="center"/>
    </xf>
    <xf numFmtId="38" fontId="11" fillId="2" borderId="8" xfId="2" applyFont="1" applyFill="1" applyBorder="1" applyAlignment="1">
      <alignment horizontal="center" vertical="center" wrapText="1"/>
    </xf>
    <xf numFmtId="38" fontId="3" fillId="2" borderId="27" xfId="2" applyFont="1" applyFill="1" applyBorder="1" applyAlignment="1">
      <alignment horizontal="center" vertical="center"/>
    </xf>
    <xf numFmtId="38" fontId="11" fillId="2" borderId="8" xfId="2" applyFont="1" applyFill="1" applyBorder="1" applyAlignment="1">
      <alignment vertical="center"/>
    </xf>
    <xf numFmtId="38" fontId="3" fillId="2" borderId="7" xfId="2" applyFont="1" applyFill="1" applyBorder="1" applyAlignment="1">
      <alignment vertical="center"/>
    </xf>
    <xf numFmtId="38" fontId="3" fillId="2" borderId="6" xfId="2" applyFont="1" applyFill="1" applyBorder="1" applyAlignment="1">
      <alignment vertical="center"/>
    </xf>
    <xf numFmtId="38" fontId="3" fillId="2" borderId="8" xfId="2" applyFont="1" applyFill="1" applyBorder="1" applyAlignment="1">
      <alignment horizontal="center" vertical="center"/>
    </xf>
    <xf numFmtId="38" fontId="3" fillId="2" borderId="19" xfId="2" applyFont="1" applyFill="1" applyBorder="1" applyAlignment="1">
      <alignment horizontal="center" vertical="center"/>
    </xf>
    <xf numFmtId="38" fontId="3" fillId="2" borderId="21" xfId="2" applyFont="1" applyFill="1" applyBorder="1" applyAlignment="1">
      <alignment vertical="center"/>
    </xf>
    <xf numFmtId="3" fontId="3" fillId="2" borderId="23" xfId="0" applyNumberFormat="1" applyFont="1" applyFill="1" applyBorder="1" applyAlignment="1">
      <alignment vertical="center"/>
    </xf>
    <xf numFmtId="3" fontId="3" fillId="2" borderId="14" xfId="0" applyNumberFormat="1" applyFont="1" applyFill="1" applyBorder="1" applyAlignment="1">
      <alignment vertical="center"/>
    </xf>
    <xf numFmtId="3" fontId="3" fillId="2" borderId="11" xfId="0" applyNumberFormat="1" applyFont="1" applyFill="1" applyBorder="1" applyAlignment="1">
      <alignment horizontal="center" vertical="center"/>
    </xf>
    <xf numFmtId="0" fontId="3" fillId="2" borderId="11" xfId="0" applyFont="1" applyFill="1" applyBorder="1" applyAlignment="1">
      <alignment horizontal="left" vertical="center"/>
    </xf>
    <xf numFmtId="0" fontId="3" fillId="0" borderId="0" xfId="0" applyFont="1" applyFill="1" applyBorder="1" applyAlignment="1">
      <alignment horizontal="center"/>
    </xf>
    <xf numFmtId="9" fontId="3" fillId="0" borderId="0" xfId="0" applyNumberFormat="1" applyFont="1" applyFill="1" applyBorder="1" applyAlignment="1">
      <alignment vertical="center"/>
    </xf>
    <xf numFmtId="0" fontId="3" fillId="2" borderId="1"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6" fillId="2" borderId="0" xfId="0" applyFont="1" applyFill="1" applyAlignment="1">
      <alignment horizontal="center" vertical="center"/>
    </xf>
    <xf numFmtId="0" fontId="3" fillId="2" borderId="0" xfId="0" applyFont="1" applyFill="1"/>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0" fillId="2" borderId="8"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11" fillId="2" borderId="30" xfId="0" applyFont="1" applyFill="1" applyBorder="1" applyAlignment="1">
      <alignment horizontal="left" vertical="center" wrapText="1"/>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3" fillId="2" borderId="7" xfId="0" applyFont="1" applyFill="1" applyBorder="1" applyAlignment="1">
      <alignment horizontal="left" vertical="center"/>
    </xf>
    <xf numFmtId="0" fontId="3" fillId="2" borderId="15" xfId="0" applyFont="1" applyFill="1" applyBorder="1" applyAlignment="1">
      <alignment horizontal="left" vertical="center"/>
    </xf>
    <xf numFmtId="0" fontId="3" fillId="2" borderId="7" xfId="0" applyFont="1" applyFill="1" applyBorder="1" applyAlignment="1">
      <alignment vertical="center" shrinkToFit="1"/>
    </xf>
    <xf numFmtId="0" fontId="3" fillId="2" borderId="15" xfId="0" applyFont="1" applyFill="1" applyBorder="1" applyAlignment="1">
      <alignment vertical="center" shrinkToFit="1"/>
    </xf>
    <xf numFmtId="0" fontId="3" fillId="2" borderId="17"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9" xfId="0" applyFont="1" applyFill="1" applyBorder="1" applyAlignment="1">
      <alignment horizontal="center" vertical="center"/>
    </xf>
    <xf numFmtId="0" fontId="3" fillId="2" borderId="22" xfId="0" applyFont="1" applyFill="1" applyBorder="1" applyAlignment="1">
      <alignment horizontal="center" vertical="center"/>
    </xf>
    <xf numFmtId="0" fontId="10" fillId="2" borderId="9" xfId="0" applyFont="1" applyFill="1" applyBorder="1" applyAlignment="1">
      <alignment horizontal="center" vertical="center"/>
    </xf>
    <xf numFmtId="0" fontId="11" fillId="2" borderId="22" xfId="0" applyFont="1" applyFill="1" applyBorder="1" applyAlignment="1">
      <alignment horizontal="center" vertical="center"/>
    </xf>
    <xf numFmtId="38" fontId="3" fillId="2" borderId="12" xfId="2" applyFont="1" applyFill="1" applyBorder="1" applyAlignment="1">
      <alignment horizontal="center" vertical="center"/>
    </xf>
    <xf numFmtId="38" fontId="3" fillId="2" borderId="13" xfId="2" applyFont="1" applyFill="1" applyBorder="1" applyAlignment="1">
      <alignment horizontal="center" vertical="center"/>
    </xf>
    <xf numFmtId="0" fontId="11" fillId="2" borderId="25" xfId="0" applyFont="1" applyFill="1" applyBorder="1" applyAlignment="1">
      <alignment horizontal="center" vertical="center"/>
    </xf>
    <xf numFmtId="0" fontId="11" fillId="2" borderId="10" xfId="0" applyFont="1" applyFill="1" applyBorder="1" applyAlignment="1">
      <alignment horizontal="center" vertical="center"/>
    </xf>
    <xf numFmtId="0" fontId="3" fillId="2" borderId="0" xfId="0" applyFont="1" applyFill="1" applyBorder="1" applyAlignment="1">
      <alignment horizontal="left" vertical="top" wrapText="1"/>
    </xf>
    <xf numFmtId="3"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76" fontId="11"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3" fontId="3" fillId="2" borderId="24" xfId="0" applyNumberFormat="1" applyFont="1" applyFill="1" applyBorder="1" applyAlignment="1">
      <alignment horizontal="center" vertical="center"/>
    </xf>
    <xf numFmtId="0" fontId="3" fillId="2" borderId="7"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top"/>
    </xf>
    <xf numFmtId="0" fontId="8" fillId="2" borderId="0" xfId="0" applyFont="1" applyFill="1" applyBorder="1" applyAlignment="1">
      <alignment horizontal="center" vertical="center"/>
    </xf>
    <xf numFmtId="0" fontId="3" fillId="2" borderId="16" xfId="0" applyFont="1" applyFill="1" applyBorder="1" applyAlignment="1">
      <alignment horizontal="left" vertical="top" wrapText="1"/>
    </xf>
    <xf numFmtId="3" fontId="3" fillId="2" borderId="1" xfId="0" applyNumberFormat="1" applyFont="1" applyFill="1" applyBorder="1" applyAlignment="1">
      <alignment horizontal="center" vertical="center" wrapText="1"/>
    </xf>
  </cellXfs>
  <cellStyles count="5">
    <cellStyle name="桁区切り" xfId="2" builtinId="6"/>
    <cellStyle name="桁区切り 2" xfId="4" xr:uid="{FA96609A-E792-4DBA-B197-671AA155B5EC}"/>
    <cellStyle name="桁区切り_R5県要綱様式（エクセル）" xfId="1" xr:uid="{00000000-0005-0000-0000-000000000000}"/>
    <cellStyle name="標準" xfId="0" builtinId="0"/>
    <cellStyle name="標準 2" xfId="3" xr:uid="{798DB865-37F4-4BF1-A7C9-FF1420C3AEE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B13"/>
  <sheetViews>
    <sheetView workbookViewId="0">
      <selection activeCell="E23" sqref="E23"/>
    </sheetView>
  </sheetViews>
  <sheetFormatPr defaultRowHeight="13.5" x14ac:dyDescent="0.15"/>
  <cols>
    <col min="1" max="1" width="21.875" style="3" customWidth="1"/>
    <col min="2" max="2" width="25.75" style="3" customWidth="1"/>
    <col min="3" max="3" width="11.125" style="3" customWidth="1"/>
    <col min="4" max="4" width="11.125" style="3" bestFit="1" customWidth="1"/>
    <col min="5" max="5" width="9" style="3" customWidth="1"/>
    <col min="6" max="16384" width="9" style="3"/>
  </cols>
  <sheetData>
    <row r="1" spans="1:2" x14ac:dyDescent="0.15">
      <c r="A1" s="3" t="s">
        <v>13</v>
      </c>
    </row>
    <row r="3" spans="1:2" x14ac:dyDescent="0.15">
      <c r="A3" s="4" t="s">
        <v>43</v>
      </c>
      <c r="B3" s="4" t="s">
        <v>78</v>
      </c>
    </row>
    <row r="4" spans="1:2" x14ac:dyDescent="0.15">
      <c r="A4" s="4" t="s">
        <v>10</v>
      </c>
      <c r="B4" s="4" t="s">
        <v>10</v>
      </c>
    </row>
    <row r="5" spans="1:2" x14ac:dyDescent="0.15">
      <c r="A5" s="4" t="s">
        <v>44</v>
      </c>
      <c r="B5" s="4" t="s">
        <v>44</v>
      </c>
    </row>
    <row r="6" spans="1:2" x14ac:dyDescent="0.15">
      <c r="A6" s="4" t="s">
        <v>10</v>
      </c>
      <c r="B6" s="4" t="s">
        <v>10</v>
      </c>
    </row>
    <row r="7" spans="1:2" x14ac:dyDescent="0.15">
      <c r="A7" s="4" t="s">
        <v>36</v>
      </c>
      <c r="B7" s="4" t="s">
        <v>36</v>
      </c>
    </row>
    <row r="8" spans="1:2" x14ac:dyDescent="0.15">
      <c r="A8" s="4" t="s">
        <v>45</v>
      </c>
      <c r="B8" s="4" t="s">
        <v>45</v>
      </c>
    </row>
    <row r="9" spans="1:2" x14ac:dyDescent="0.15">
      <c r="A9" s="4" t="s">
        <v>42</v>
      </c>
      <c r="B9" s="4" t="s">
        <v>42</v>
      </c>
    </row>
    <row r="10" spans="1:2" x14ac:dyDescent="0.15">
      <c r="A10" s="4" t="s">
        <v>38</v>
      </c>
      <c r="B10" s="4" t="s">
        <v>38</v>
      </c>
    </row>
    <row r="11" spans="1:2" x14ac:dyDescent="0.15">
      <c r="A11" s="4" t="s">
        <v>21</v>
      </c>
      <c r="B11" s="4" t="s">
        <v>21</v>
      </c>
    </row>
    <row r="12" spans="1:2" x14ac:dyDescent="0.15">
      <c r="A12" s="4" t="s">
        <v>46</v>
      </c>
      <c r="B12" s="4" t="s">
        <v>47</v>
      </c>
    </row>
    <row r="13" spans="1:2" x14ac:dyDescent="0.15">
      <c r="A13" s="4" t="s">
        <v>47</v>
      </c>
    </row>
  </sheetData>
  <sheetProtection sheet="1" objects="1" scenarios="1"/>
  <phoneticPr fontId="2" type="Hiragan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8F420-4498-40E9-8C9A-249BCAA517DC}">
  <sheetPr>
    <tabColor theme="6" tint="0.39997558519241921"/>
  </sheetPr>
  <dimension ref="A1:J19"/>
  <sheetViews>
    <sheetView tabSelected="1" view="pageBreakPreview" zoomScaleSheetLayoutView="100" workbookViewId="0">
      <selection activeCell="B1" sqref="B1"/>
    </sheetView>
  </sheetViews>
  <sheetFormatPr defaultRowHeight="30" customHeight="1" x14ac:dyDescent="0.15"/>
  <cols>
    <col min="1" max="1" width="3.125" style="2" customWidth="1"/>
    <col min="2" max="3" width="15.625" style="2" customWidth="1"/>
    <col min="4" max="4" width="4.25" style="2" customWidth="1"/>
    <col min="5" max="5" width="30.625" style="2" customWidth="1"/>
    <col min="6" max="6" width="15.625" style="2" customWidth="1"/>
    <col min="7" max="9" width="18.125" style="2" customWidth="1"/>
    <col min="10" max="10" width="3" style="2" customWidth="1"/>
    <col min="11" max="11" width="9" style="2" customWidth="1"/>
    <col min="12" max="16384" width="9" style="2"/>
  </cols>
  <sheetData>
    <row r="1" spans="1:10" ht="13.5" x14ac:dyDescent="0.15">
      <c r="A1" s="10"/>
      <c r="B1" s="10" t="s">
        <v>50</v>
      </c>
      <c r="C1" s="10"/>
      <c r="D1" s="10"/>
      <c r="E1" s="10"/>
      <c r="F1" s="10"/>
      <c r="G1" s="10"/>
      <c r="H1" s="10"/>
      <c r="I1" s="10"/>
      <c r="J1" s="10"/>
    </row>
    <row r="2" spans="1:10" ht="30" customHeight="1" x14ac:dyDescent="0.15">
      <c r="A2" s="10"/>
      <c r="B2" s="76" t="s">
        <v>79</v>
      </c>
      <c r="C2" s="76"/>
      <c r="D2" s="76"/>
      <c r="E2" s="76"/>
      <c r="F2" s="76"/>
      <c r="G2" s="76"/>
      <c r="H2" s="76"/>
      <c r="I2" s="76"/>
      <c r="J2" s="10"/>
    </row>
    <row r="3" spans="1:10" ht="5.25" customHeight="1" x14ac:dyDescent="0.15">
      <c r="A3" s="10"/>
      <c r="B3" s="10"/>
      <c r="C3" s="10"/>
      <c r="D3" s="10"/>
      <c r="E3" s="10"/>
      <c r="F3" s="10"/>
      <c r="G3" s="24"/>
      <c r="H3" s="24"/>
      <c r="I3" s="24"/>
      <c r="J3" s="10"/>
    </row>
    <row r="4" spans="1:10" ht="24.75" customHeight="1" x14ac:dyDescent="0.15">
      <c r="A4" s="10"/>
      <c r="B4" s="10"/>
      <c r="C4" s="10"/>
      <c r="D4" s="10"/>
      <c r="E4" s="10"/>
      <c r="F4" s="10"/>
      <c r="G4" s="17" t="s">
        <v>41</v>
      </c>
      <c r="H4" s="73"/>
      <c r="I4" s="73"/>
      <c r="J4" s="10"/>
    </row>
    <row r="5" spans="1:10" ht="3.75" customHeight="1" x14ac:dyDescent="0.15">
      <c r="A5" s="10"/>
      <c r="B5" s="10"/>
      <c r="C5" s="10"/>
      <c r="D5" s="10"/>
      <c r="E5" s="10"/>
      <c r="F5" s="10"/>
      <c r="G5" s="10"/>
      <c r="H5" s="14"/>
      <c r="I5" s="14"/>
      <c r="J5" s="10"/>
    </row>
    <row r="6" spans="1:10" s="1" customFormat="1" ht="27" x14ac:dyDescent="0.15">
      <c r="A6" s="14"/>
      <c r="B6" s="12" t="s">
        <v>2</v>
      </c>
      <c r="C6" s="12" t="s">
        <v>3</v>
      </c>
      <c r="D6" s="78" t="s">
        <v>4</v>
      </c>
      <c r="E6" s="79"/>
      <c r="F6" s="47" t="s">
        <v>6</v>
      </c>
      <c r="G6" s="46" t="s">
        <v>22</v>
      </c>
      <c r="H6" s="46" t="s">
        <v>24</v>
      </c>
      <c r="I6" s="46" t="s">
        <v>23</v>
      </c>
      <c r="J6" s="14"/>
    </row>
    <row r="7" spans="1:10" s="1" customFormat="1" ht="43.5" customHeight="1" x14ac:dyDescent="0.15">
      <c r="A7" s="14"/>
      <c r="B7" s="97"/>
      <c r="C7" s="99"/>
      <c r="D7" s="83" t="s">
        <v>87</v>
      </c>
      <c r="E7" s="84"/>
      <c r="F7" s="59"/>
      <c r="G7" s="60"/>
      <c r="H7" s="101"/>
      <c r="I7" s="25"/>
      <c r="J7" s="14"/>
    </row>
    <row r="8" spans="1:10" ht="46.5" customHeight="1" x14ac:dyDescent="0.15">
      <c r="A8" s="10"/>
      <c r="B8" s="98"/>
      <c r="C8" s="100"/>
      <c r="D8" s="84" t="s">
        <v>85</v>
      </c>
      <c r="E8" s="84"/>
      <c r="F8" s="61"/>
      <c r="G8" s="62"/>
      <c r="H8" s="102"/>
      <c r="I8" s="26"/>
      <c r="J8" s="10"/>
    </row>
    <row r="9" spans="1:10" ht="45.75" customHeight="1" thickBot="1" x14ac:dyDescent="0.2">
      <c r="A9" s="10"/>
      <c r="B9" s="98"/>
      <c r="C9" s="100"/>
      <c r="D9" s="85" t="s">
        <v>86</v>
      </c>
      <c r="E9" s="86"/>
      <c r="F9" s="61"/>
      <c r="G9" s="62"/>
      <c r="H9" s="102"/>
      <c r="I9" s="26"/>
      <c r="J9" s="10"/>
    </row>
    <row r="10" spans="1:10" ht="35.1" customHeight="1" thickTop="1" thickBot="1" x14ac:dyDescent="0.2">
      <c r="A10" s="10"/>
      <c r="B10" s="98"/>
      <c r="C10" s="100"/>
      <c r="D10" s="81" t="s">
        <v>33</v>
      </c>
      <c r="E10" s="82"/>
      <c r="F10" s="19">
        <f>SUM(F7:F9)</f>
        <v>0</v>
      </c>
      <c r="G10" s="19">
        <f>SUM(G7:G9)</f>
        <v>0</v>
      </c>
      <c r="H10" s="63">
        <f>ROUNDDOWN(G10,-3)</f>
        <v>0</v>
      </c>
      <c r="I10" s="27"/>
      <c r="J10" s="10"/>
    </row>
    <row r="11" spans="1:10" ht="13.5" x14ac:dyDescent="0.15">
      <c r="A11" s="10"/>
      <c r="B11" s="98"/>
      <c r="C11" s="100"/>
      <c r="D11" s="103" t="s">
        <v>4</v>
      </c>
      <c r="E11" s="104"/>
      <c r="F11" s="28" t="s">
        <v>77</v>
      </c>
      <c r="G11" s="29" t="s">
        <v>22</v>
      </c>
      <c r="H11" s="29" t="s">
        <v>24</v>
      </c>
      <c r="I11" s="29" t="s">
        <v>23</v>
      </c>
      <c r="J11" s="10"/>
    </row>
    <row r="12" spans="1:10" ht="42.75" customHeight="1" thickBot="1" x14ac:dyDescent="0.2">
      <c r="A12" s="10"/>
      <c r="B12" s="98"/>
      <c r="C12" s="100"/>
      <c r="D12" s="87" t="s">
        <v>34</v>
      </c>
      <c r="E12" s="88"/>
      <c r="F12" s="59"/>
      <c r="G12" s="64"/>
      <c r="H12" s="65"/>
      <c r="I12" s="12"/>
      <c r="J12" s="10"/>
    </row>
    <row r="13" spans="1:10" ht="34.5" customHeight="1" thickTop="1" thickBot="1" x14ac:dyDescent="0.2">
      <c r="A13" s="10"/>
      <c r="B13" s="98"/>
      <c r="C13" s="100"/>
      <c r="D13" s="81" t="s">
        <v>33</v>
      </c>
      <c r="E13" s="82"/>
      <c r="F13" s="19">
        <f>F12</f>
        <v>0</v>
      </c>
      <c r="G13" s="63">
        <f>G12</f>
        <v>0</v>
      </c>
      <c r="H13" s="63">
        <f>ROUNDDOWN(G13,-3)</f>
        <v>0</v>
      </c>
      <c r="I13" s="27"/>
      <c r="J13" s="10"/>
    </row>
    <row r="14" spans="1:10" ht="35.1" customHeight="1" x14ac:dyDescent="0.15">
      <c r="A14" s="10"/>
      <c r="B14" s="93" t="s">
        <v>0</v>
      </c>
      <c r="C14" s="94"/>
      <c r="D14" s="94"/>
      <c r="E14" s="94"/>
      <c r="F14" s="94"/>
      <c r="G14" s="95"/>
      <c r="H14" s="66">
        <f>H10+H13</f>
        <v>0</v>
      </c>
      <c r="I14" s="30"/>
      <c r="J14" s="10"/>
    </row>
    <row r="15" spans="1:10" ht="3.75" customHeight="1" x14ac:dyDescent="0.15">
      <c r="A15" s="10"/>
      <c r="B15" s="48"/>
      <c r="C15" s="48"/>
      <c r="D15" s="48"/>
      <c r="E15" s="48"/>
      <c r="F15" s="21"/>
      <c r="G15" s="21"/>
      <c r="H15" s="21"/>
      <c r="I15" s="21"/>
      <c r="J15" s="10"/>
    </row>
    <row r="16" spans="1:10" ht="13.5" x14ac:dyDescent="0.15">
      <c r="A16" s="10"/>
      <c r="B16" s="15" t="s">
        <v>51</v>
      </c>
      <c r="C16" s="10"/>
      <c r="D16" s="10"/>
      <c r="E16" s="10"/>
      <c r="F16" s="10"/>
      <c r="G16" s="10"/>
      <c r="H16" s="10"/>
      <c r="I16" s="10"/>
      <c r="J16" s="10"/>
    </row>
    <row r="17" spans="1:10" ht="13.5" x14ac:dyDescent="0.15">
      <c r="A17" s="10"/>
      <c r="B17" s="15" t="s">
        <v>39</v>
      </c>
      <c r="C17" s="10"/>
      <c r="D17" s="10"/>
      <c r="E17" s="10"/>
      <c r="F17" s="10"/>
      <c r="G17" s="10"/>
      <c r="H17" s="10"/>
      <c r="I17" s="10"/>
      <c r="J17" s="10"/>
    </row>
    <row r="18" spans="1:10" ht="28.5" customHeight="1" x14ac:dyDescent="0.15">
      <c r="A18" s="10"/>
      <c r="B18" s="96" t="s">
        <v>40</v>
      </c>
      <c r="C18" s="96"/>
      <c r="D18" s="96"/>
      <c r="E18" s="96"/>
      <c r="F18" s="96"/>
      <c r="G18" s="96"/>
      <c r="H18" s="96"/>
      <c r="I18" s="96"/>
      <c r="J18" s="10"/>
    </row>
    <row r="19" spans="1:10" ht="16.899999999999999" customHeight="1" x14ac:dyDescent="0.15">
      <c r="B19" s="6"/>
    </row>
  </sheetData>
  <mergeCells count="15">
    <mergeCell ref="D13:E13"/>
    <mergeCell ref="B14:G14"/>
    <mergeCell ref="B18:I18"/>
    <mergeCell ref="B2:I2"/>
    <mergeCell ref="H4:I4"/>
    <mergeCell ref="D6:E6"/>
    <mergeCell ref="B7:B13"/>
    <mergeCell ref="C7:C13"/>
    <mergeCell ref="H7:H9"/>
    <mergeCell ref="D10:E10"/>
    <mergeCell ref="D11:E11"/>
    <mergeCell ref="D7:E7"/>
    <mergeCell ref="D8:E8"/>
    <mergeCell ref="D9:E9"/>
    <mergeCell ref="D12:E12"/>
  </mergeCells>
  <phoneticPr fontId="12"/>
  <dataValidations count="1">
    <dataValidation type="list" allowBlank="1" showInputMessage="1" showErrorMessage="1" sqref="C7:C13" xr:uid="{D3E620E9-0BB1-4F6F-99BF-52B43B09FF2B}">
      <formula1>"訪問介護,訪問入浴,訪問看護,訪問リハビリテーション,通所介護,通所リハビリテーション,地域密着型通所介護,通所介護,通所リハビリテーション,地域密着型通所介護,認知症対応型通所介護,居宅介護支援,小多機"</formula1>
    </dataValidation>
  </dataValidations>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18230-DE7B-4D0C-99B6-40066369EC07}">
  <sheetPr>
    <tabColor theme="6" tint="0.39997558519241921"/>
  </sheetPr>
  <dimension ref="A1:K20"/>
  <sheetViews>
    <sheetView view="pageBreakPreview" zoomScaleSheetLayoutView="100" workbookViewId="0">
      <selection activeCell="B1" sqref="B1"/>
    </sheetView>
  </sheetViews>
  <sheetFormatPr defaultRowHeight="20.100000000000001" customHeight="1" x14ac:dyDescent="0.15"/>
  <cols>
    <col min="1" max="1" width="1.5" style="2" customWidth="1"/>
    <col min="2" max="2" width="7.75" style="2" customWidth="1"/>
    <col min="3" max="3" width="12.625" style="2" customWidth="1"/>
    <col min="4" max="4" width="35.625" style="2" customWidth="1"/>
    <col min="5" max="5" width="20.625" style="2" customWidth="1"/>
    <col min="6" max="9" width="15.625" style="2" customWidth="1"/>
    <col min="10" max="10" width="2.375" style="2" customWidth="1"/>
    <col min="11" max="11" width="9" style="2" customWidth="1"/>
    <col min="12" max="16384" width="9" style="2"/>
  </cols>
  <sheetData>
    <row r="1" spans="1:10" ht="20.100000000000001" customHeight="1" x14ac:dyDescent="0.15">
      <c r="A1" s="10"/>
      <c r="B1" s="10" t="s">
        <v>80</v>
      </c>
      <c r="C1" s="10"/>
      <c r="D1" s="10"/>
      <c r="E1" s="10"/>
      <c r="F1" s="10"/>
      <c r="G1" s="10"/>
      <c r="H1" s="10"/>
      <c r="I1" s="10"/>
      <c r="J1" s="10"/>
    </row>
    <row r="2" spans="1:10" ht="20.100000000000001" customHeight="1" x14ac:dyDescent="0.15">
      <c r="A2" s="10"/>
      <c r="B2" s="76" t="s">
        <v>37</v>
      </c>
      <c r="C2" s="76"/>
      <c r="D2" s="76"/>
      <c r="E2" s="76"/>
      <c r="F2" s="76"/>
      <c r="G2" s="76"/>
      <c r="H2" s="76"/>
      <c r="I2" s="77"/>
      <c r="J2" s="10"/>
    </row>
    <row r="3" spans="1:10" ht="20.100000000000001" customHeight="1" x14ac:dyDescent="0.15">
      <c r="A3" s="10"/>
      <c r="B3" s="10"/>
      <c r="C3" s="10"/>
      <c r="D3" s="10"/>
      <c r="E3" s="10"/>
      <c r="F3" s="10"/>
      <c r="G3" s="10"/>
      <c r="H3" s="10"/>
      <c r="I3" s="10"/>
      <c r="J3" s="10"/>
    </row>
    <row r="4" spans="1:10" ht="20.100000000000001" customHeight="1" x14ac:dyDescent="0.15">
      <c r="A4" s="10"/>
      <c r="B4" s="22" t="s">
        <v>9</v>
      </c>
      <c r="C4" s="23"/>
      <c r="D4" s="13"/>
      <c r="E4" s="89" t="s">
        <v>11</v>
      </c>
      <c r="F4" s="90"/>
      <c r="G4" s="73"/>
      <c r="H4" s="73"/>
      <c r="I4" s="73"/>
      <c r="J4" s="10"/>
    </row>
    <row r="5" spans="1:10" ht="20.100000000000001" customHeight="1" x14ac:dyDescent="0.15">
      <c r="A5" s="10"/>
      <c r="B5" s="22" t="s">
        <v>8</v>
      </c>
      <c r="C5" s="23"/>
      <c r="D5" s="13"/>
      <c r="E5" s="91" t="s">
        <v>1</v>
      </c>
      <c r="F5" s="92"/>
      <c r="G5" s="73"/>
      <c r="H5" s="73"/>
      <c r="I5" s="73"/>
      <c r="J5" s="10"/>
    </row>
    <row r="6" spans="1:10" ht="20.100000000000001" customHeight="1" x14ac:dyDescent="0.15">
      <c r="A6" s="10"/>
      <c r="B6" s="10"/>
      <c r="C6" s="10"/>
      <c r="D6" s="10"/>
      <c r="E6" s="10"/>
      <c r="F6" s="10"/>
      <c r="G6" s="10"/>
      <c r="H6" s="10"/>
      <c r="I6" s="10"/>
      <c r="J6" s="10"/>
    </row>
    <row r="7" spans="1:10" s="1" customFormat="1" ht="35.1" customHeight="1" x14ac:dyDescent="0.15">
      <c r="A7" s="14"/>
      <c r="B7" s="12" t="s">
        <v>26</v>
      </c>
      <c r="C7" s="11" t="s">
        <v>18</v>
      </c>
      <c r="D7" s="12" t="s">
        <v>25</v>
      </c>
      <c r="E7" s="12" t="s">
        <v>19</v>
      </c>
      <c r="F7" s="11" t="s">
        <v>14</v>
      </c>
      <c r="G7" s="11" t="s">
        <v>15</v>
      </c>
      <c r="H7" s="11" t="s">
        <v>7</v>
      </c>
      <c r="I7" s="11" t="s">
        <v>17</v>
      </c>
      <c r="J7" s="14"/>
    </row>
    <row r="8" spans="1:10" ht="20.100000000000001" customHeight="1" x14ac:dyDescent="0.15">
      <c r="A8" s="10"/>
      <c r="B8" s="13"/>
      <c r="C8" s="13"/>
      <c r="D8" s="13"/>
      <c r="E8" s="13"/>
      <c r="F8" s="13"/>
      <c r="G8" s="13"/>
      <c r="H8" s="13"/>
      <c r="I8" s="58"/>
      <c r="J8" s="10"/>
    </row>
    <row r="9" spans="1:10" ht="20.100000000000001" customHeight="1" x14ac:dyDescent="0.15">
      <c r="A9" s="10"/>
      <c r="B9" s="13"/>
      <c r="C9" s="13"/>
      <c r="D9" s="13"/>
      <c r="E9" s="13"/>
      <c r="F9" s="13"/>
      <c r="G9" s="13"/>
      <c r="H9" s="13"/>
      <c r="I9" s="58"/>
      <c r="J9" s="10"/>
    </row>
    <row r="10" spans="1:10" ht="20.100000000000001" customHeight="1" x14ac:dyDescent="0.15">
      <c r="A10" s="10"/>
      <c r="B10" s="13"/>
      <c r="C10" s="13"/>
      <c r="D10" s="13"/>
      <c r="E10" s="13"/>
      <c r="F10" s="13"/>
      <c r="G10" s="13"/>
      <c r="H10" s="13"/>
      <c r="I10" s="58"/>
      <c r="J10" s="10"/>
    </row>
    <row r="11" spans="1:10" ht="20.100000000000001" customHeight="1" x14ac:dyDescent="0.15">
      <c r="A11" s="10"/>
      <c r="B11" s="13"/>
      <c r="C11" s="13"/>
      <c r="D11" s="13"/>
      <c r="E11" s="13"/>
      <c r="F11" s="13"/>
      <c r="G11" s="13"/>
      <c r="H11" s="13"/>
      <c r="I11" s="58"/>
      <c r="J11" s="10"/>
    </row>
    <row r="12" spans="1:10" ht="20.100000000000001" customHeight="1" x14ac:dyDescent="0.15">
      <c r="A12" s="10"/>
      <c r="B12" s="13"/>
      <c r="C12" s="13"/>
      <c r="D12" s="13"/>
      <c r="E12" s="13"/>
      <c r="F12" s="13"/>
      <c r="G12" s="13"/>
      <c r="H12" s="13"/>
      <c r="I12" s="58"/>
      <c r="J12" s="10"/>
    </row>
    <row r="13" spans="1:10" ht="20.100000000000001" customHeight="1" x14ac:dyDescent="0.15">
      <c r="A13" s="10"/>
      <c r="B13" s="13"/>
      <c r="C13" s="13"/>
      <c r="D13" s="13"/>
      <c r="E13" s="13"/>
      <c r="F13" s="13"/>
      <c r="G13" s="13"/>
      <c r="H13" s="13"/>
      <c r="I13" s="58"/>
      <c r="J13" s="10"/>
    </row>
    <row r="14" spans="1:10" ht="20.100000000000001" customHeight="1" x14ac:dyDescent="0.15">
      <c r="A14" s="10"/>
      <c r="B14" s="13"/>
      <c r="C14" s="13"/>
      <c r="D14" s="13"/>
      <c r="E14" s="13"/>
      <c r="F14" s="13"/>
      <c r="G14" s="13"/>
      <c r="H14" s="13"/>
      <c r="I14" s="58"/>
      <c r="J14" s="10"/>
    </row>
    <row r="15" spans="1:10" ht="20.100000000000001" customHeight="1" x14ac:dyDescent="0.15">
      <c r="A15" s="10"/>
      <c r="B15" s="13"/>
      <c r="C15" s="13"/>
      <c r="D15" s="13"/>
      <c r="E15" s="13"/>
      <c r="F15" s="13"/>
      <c r="G15" s="13"/>
      <c r="H15" s="13"/>
      <c r="I15" s="58"/>
      <c r="J15" s="10"/>
    </row>
    <row r="16" spans="1:10" ht="20.100000000000001" customHeight="1" x14ac:dyDescent="0.15">
      <c r="A16" s="10"/>
      <c r="B16" s="13"/>
      <c r="C16" s="13"/>
      <c r="D16" s="13"/>
      <c r="E16" s="13"/>
      <c r="F16" s="13"/>
      <c r="G16" s="13"/>
      <c r="H16" s="13"/>
      <c r="I16" s="58"/>
      <c r="J16" s="10"/>
    </row>
    <row r="17" spans="1:11" ht="20.100000000000001" customHeight="1" x14ac:dyDescent="0.15">
      <c r="A17" s="10"/>
      <c r="B17" s="13"/>
      <c r="C17" s="13"/>
      <c r="D17" s="13"/>
      <c r="E17" s="13"/>
      <c r="F17" s="13"/>
      <c r="G17" s="13"/>
      <c r="H17" s="13"/>
      <c r="I17" s="58"/>
      <c r="J17" s="49"/>
      <c r="K17" s="5" t="s">
        <v>49</v>
      </c>
    </row>
    <row r="18" spans="1:11" ht="18.75" customHeight="1" x14ac:dyDescent="0.15">
      <c r="A18" s="10"/>
      <c r="B18" s="13"/>
      <c r="C18" s="13"/>
      <c r="D18" s="13"/>
      <c r="E18" s="13"/>
      <c r="F18" s="13"/>
      <c r="G18" s="13"/>
      <c r="H18" s="13"/>
      <c r="I18" s="58"/>
      <c r="J18" s="10"/>
    </row>
    <row r="19" spans="1:11" ht="20.100000000000001" customHeight="1" x14ac:dyDescent="0.15">
      <c r="A19" s="10"/>
      <c r="B19" s="74" t="s">
        <v>27</v>
      </c>
      <c r="C19" s="75"/>
      <c r="D19" s="75"/>
      <c r="E19" s="80"/>
      <c r="F19" s="56"/>
      <c r="G19" s="56"/>
      <c r="H19" s="13">
        <f>SUM(H8:H18)</f>
        <v>0</v>
      </c>
      <c r="I19" s="58">
        <f>SUM(I8:I18)</f>
        <v>0</v>
      </c>
      <c r="J19" s="10"/>
    </row>
    <row r="20" spans="1:11" ht="20.100000000000001" customHeight="1" x14ac:dyDescent="0.15">
      <c r="A20" s="10"/>
      <c r="B20" s="10" t="s">
        <v>20</v>
      </c>
      <c r="C20" s="10"/>
      <c r="D20" s="10"/>
      <c r="E20" s="10"/>
      <c r="F20" s="10"/>
      <c r="G20" s="10"/>
      <c r="H20" s="10"/>
      <c r="I20" s="10"/>
      <c r="J20" s="10"/>
    </row>
  </sheetData>
  <mergeCells count="6">
    <mergeCell ref="B19:E19"/>
    <mergeCell ref="B2:I2"/>
    <mergeCell ref="E4:F4"/>
    <mergeCell ref="G4:I4"/>
    <mergeCell ref="E5:F5"/>
    <mergeCell ref="G5:I5"/>
  </mergeCells>
  <phoneticPr fontId="12"/>
  <printOptions horizontalCentered="1"/>
  <pageMargins left="0.31496062992125984" right="0.31496062992125984" top="0.35433070866141736" bottom="0.1574803149606299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39997558519241921"/>
    <pageSetUpPr fitToPage="1"/>
  </sheetPr>
  <dimension ref="A1:P36"/>
  <sheetViews>
    <sheetView view="pageBreakPreview" zoomScale="85" zoomScaleSheetLayoutView="85" workbookViewId="0">
      <selection activeCell="D11" sqref="D11:E11"/>
    </sheetView>
  </sheetViews>
  <sheetFormatPr defaultRowHeight="20.100000000000001" customHeight="1" x14ac:dyDescent="0.15"/>
  <cols>
    <col min="1" max="1" width="1.875" style="2" customWidth="1"/>
    <col min="2" max="2" width="2.25" style="2" customWidth="1"/>
    <col min="3" max="3" width="3.25" style="2" customWidth="1"/>
    <col min="4" max="4" width="3.5" style="2" customWidth="1"/>
    <col min="5" max="6" width="14.5" style="2" customWidth="1"/>
    <col min="7" max="7" width="9.25" style="2" customWidth="1"/>
    <col min="8" max="8" width="8.625" style="2" customWidth="1"/>
    <col min="9" max="9" width="8.375" style="2" customWidth="1"/>
    <col min="10" max="11" width="9.25" style="2" customWidth="1"/>
    <col min="12" max="12" width="16.125" style="2" customWidth="1"/>
    <col min="13" max="13" width="2.875" style="2" customWidth="1"/>
    <col min="14" max="14" width="9" style="2" customWidth="1"/>
    <col min="15" max="15" width="9" style="2"/>
    <col min="16" max="16" width="10.375" style="2" customWidth="1"/>
    <col min="17" max="16384" width="9" style="2"/>
  </cols>
  <sheetData>
    <row r="1" spans="1:16" ht="20.100000000000001" customHeight="1" x14ac:dyDescent="0.15">
      <c r="A1" s="10"/>
      <c r="B1" s="10" t="s">
        <v>81</v>
      </c>
      <c r="C1" s="10"/>
      <c r="D1" s="10"/>
      <c r="E1" s="10"/>
      <c r="F1" s="10"/>
      <c r="G1" s="10"/>
      <c r="H1" s="10"/>
      <c r="I1" s="10"/>
      <c r="J1" s="10"/>
      <c r="K1" s="10"/>
      <c r="L1" s="10"/>
      <c r="M1" s="10"/>
    </row>
    <row r="2" spans="1:16" ht="20.100000000000001" customHeight="1" x14ac:dyDescent="0.15">
      <c r="A2" s="10"/>
      <c r="B2" s="117" t="s">
        <v>12</v>
      </c>
      <c r="C2" s="117"/>
      <c r="D2" s="117"/>
      <c r="E2" s="117"/>
      <c r="F2" s="117"/>
      <c r="G2" s="117"/>
      <c r="H2" s="117"/>
      <c r="I2" s="117"/>
      <c r="J2" s="117"/>
      <c r="K2" s="117"/>
      <c r="L2" s="117"/>
      <c r="M2" s="10"/>
    </row>
    <row r="3" spans="1:16" ht="20.100000000000001" customHeight="1" x14ac:dyDescent="0.15">
      <c r="A3" s="10"/>
      <c r="B3" s="78" t="s">
        <v>52</v>
      </c>
      <c r="C3" s="75"/>
      <c r="D3" s="75"/>
      <c r="E3" s="75"/>
      <c r="F3" s="73"/>
      <c r="G3" s="73"/>
      <c r="H3" s="10"/>
      <c r="I3" s="10"/>
      <c r="J3" s="10"/>
      <c r="K3" s="10"/>
      <c r="L3" s="10"/>
      <c r="M3" s="10"/>
    </row>
    <row r="4" spans="1:16" ht="20.100000000000001" customHeight="1" x14ac:dyDescent="0.15">
      <c r="A4" s="10"/>
      <c r="B4" s="78" t="s">
        <v>29</v>
      </c>
      <c r="C4" s="75"/>
      <c r="D4" s="75"/>
      <c r="E4" s="75"/>
      <c r="F4" s="73"/>
      <c r="G4" s="73"/>
      <c r="H4" s="10"/>
      <c r="I4" s="10"/>
      <c r="J4" s="10"/>
      <c r="K4" s="10"/>
      <c r="L4" s="10"/>
      <c r="M4" s="10"/>
    </row>
    <row r="5" spans="1:16" ht="20.100000000000001" customHeight="1" x14ac:dyDescent="0.15">
      <c r="A5" s="10"/>
      <c r="B5" s="113" t="s">
        <v>30</v>
      </c>
      <c r="C5" s="114"/>
      <c r="D5" s="114"/>
      <c r="E5" s="114"/>
      <c r="F5" s="73"/>
      <c r="G5" s="73"/>
      <c r="H5" s="10"/>
      <c r="I5" s="10"/>
      <c r="J5" s="10"/>
      <c r="K5" s="10"/>
      <c r="L5" s="10"/>
      <c r="M5" s="10"/>
    </row>
    <row r="6" spans="1:16" ht="13.5" x14ac:dyDescent="0.15">
      <c r="A6" s="10"/>
      <c r="B6" s="10"/>
      <c r="C6" s="10"/>
      <c r="D6" s="10"/>
      <c r="E6" s="31"/>
      <c r="F6" s="21"/>
      <c r="G6" s="10"/>
      <c r="H6" s="10"/>
      <c r="I6" s="10"/>
      <c r="J6" s="10"/>
      <c r="K6" s="10"/>
      <c r="L6" s="10"/>
      <c r="M6" s="10"/>
    </row>
    <row r="7" spans="1:16" ht="20.100000000000001" customHeight="1" x14ac:dyDescent="0.15">
      <c r="A7" s="10"/>
      <c r="B7" s="10" t="s">
        <v>32</v>
      </c>
      <c r="C7" s="10"/>
      <c r="D7" s="10"/>
      <c r="E7" s="10"/>
      <c r="F7" s="10"/>
      <c r="G7" s="10"/>
      <c r="H7" s="10"/>
      <c r="I7" s="10"/>
      <c r="J7" s="10"/>
      <c r="K7" s="10"/>
      <c r="L7" s="10"/>
      <c r="M7" s="10"/>
      <c r="P7" s="9"/>
    </row>
    <row r="8" spans="1:16" ht="20.100000000000001" customHeight="1" x14ac:dyDescent="0.15">
      <c r="A8" s="10"/>
      <c r="B8" s="10"/>
      <c r="C8" s="32" t="s">
        <v>64</v>
      </c>
      <c r="D8" s="10"/>
      <c r="E8" s="10"/>
      <c r="F8" s="10"/>
      <c r="G8" s="10"/>
      <c r="H8" s="10"/>
      <c r="I8" s="10"/>
      <c r="J8" s="10"/>
      <c r="K8" s="10"/>
      <c r="L8" s="10"/>
      <c r="M8" s="10"/>
      <c r="P8" s="9"/>
    </row>
    <row r="9" spans="1:16" ht="5.25" customHeight="1" x14ac:dyDescent="0.15">
      <c r="A9" s="10"/>
      <c r="B9" s="10"/>
      <c r="C9" s="10"/>
      <c r="D9" s="10"/>
      <c r="E9" s="10"/>
      <c r="F9" s="10"/>
      <c r="G9" s="10"/>
      <c r="H9" s="10"/>
      <c r="I9" s="10"/>
      <c r="J9" s="10"/>
      <c r="K9" s="10"/>
      <c r="L9" s="10"/>
      <c r="M9" s="10"/>
      <c r="P9" s="9"/>
    </row>
    <row r="10" spans="1:16" s="7" customFormat="1" ht="30.75" customHeight="1" x14ac:dyDescent="0.15">
      <c r="A10" s="33"/>
      <c r="B10" s="33"/>
      <c r="C10" s="33"/>
      <c r="D10" s="115" t="s">
        <v>54</v>
      </c>
      <c r="E10" s="116"/>
      <c r="F10" s="54" t="s">
        <v>56</v>
      </c>
      <c r="G10" s="54" t="s">
        <v>28</v>
      </c>
      <c r="H10" s="54" t="s">
        <v>16</v>
      </c>
      <c r="I10" s="54" t="s">
        <v>59</v>
      </c>
      <c r="J10" s="54" t="s">
        <v>57</v>
      </c>
      <c r="K10" s="54" t="s">
        <v>60</v>
      </c>
      <c r="L10" s="54" t="s">
        <v>58</v>
      </c>
      <c r="M10" s="33"/>
      <c r="P10" s="71"/>
    </row>
    <row r="11" spans="1:16" ht="23.25" customHeight="1" x14ac:dyDescent="0.15">
      <c r="A11" s="10"/>
      <c r="B11" s="10"/>
      <c r="C11" s="10"/>
      <c r="D11" s="73"/>
      <c r="E11" s="73"/>
      <c r="F11" s="52"/>
      <c r="G11" s="35"/>
      <c r="H11" s="55"/>
      <c r="I11" s="37"/>
      <c r="J11" s="38"/>
      <c r="K11" s="35"/>
      <c r="L11" s="8" t="str">
        <f>IFERROR(_xlfn.IFS(AND($H11="回",$I11=""),ROUND($G11*$J11*K11,0),AND($H11="回",$I11="片道"),ROUND(($G11*$J11*K11)/2,0),AND($H11="月",$I11=""),ROUND($G11*$J11*COUNTIF(K11,"&gt;0"),0),AND($H11="月",$I11="片道"),ROUND(($G11*$J11*COUNTIF(K11,"&gt;0"))/2,0)),"")</f>
        <v/>
      </c>
      <c r="M11" s="10"/>
      <c r="P11" s="72"/>
    </row>
    <row r="12" spans="1:16" ht="23.25" customHeight="1" x14ac:dyDescent="0.15">
      <c r="A12" s="10"/>
      <c r="B12" s="10"/>
      <c r="C12" s="10"/>
      <c r="D12" s="73"/>
      <c r="E12" s="73"/>
      <c r="F12" s="52"/>
      <c r="G12" s="35"/>
      <c r="H12" s="55"/>
      <c r="I12" s="37"/>
      <c r="J12" s="38"/>
      <c r="K12" s="35"/>
      <c r="L12" s="8" t="str">
        <f>IFERROR(_xlfn.IFS(AND($H12="回",$I12=""),ROUND($G12*$J12*K12,0),AND($H12="回",$I12="片道"),ROUND(($G12*$J12*K12)/2,0),AND($H12="月",$I12=""),ROUND($G12*$J12*COUNTIF(K12,"&gt;0"),0),AND($H12="月",$I12="片道"),ROUND(($G12*$J12*COUNTIF(K12,"&gt;0"))/2,0)),"")</f>
        <v/>
      </c>
      <c r="M12" s="10"/>
      <c r="P12" s="72"/>
    </row>
    <row r="13" spans="1:16" ht="23.25" customHeight="1" x14ac:dyDescent="0.15">
      <c r="A13" s="10"/>
      <c r="B13" s="10"/>
      <c r="C13" s="10"/>
      <c r="D13" s="73"/>
      <c r="E13" s="73"/>
      <c r="F13" s="52"/>
      <c r="G13" s="35"/>
      <c r="H13" s="55"/>
      <c r="I13" s="37"/>
      <c r="J13" s="37"/>
      <c r="K13" s="35"/>
      <c r="L13" s="8" t="str">
        <f>IFERROR(_xlfn.IFS(AND($H13="回",$I13=""),ROUND($G13*$J13*K13,0),AND($H13="回",$I13="片道"),ROUND(($G13*$J13*K13)/2,0),AND($H13="月",$I13=""),ROUND($G13*$J13*COUNTIF(K13,"&gt;0"),0),AND($H13="月",$I13="片道"),ROUND(($G13*$J13*COUNTIF(K13,"&gt;0"))/2,0)),"")</f>
        <v/>
      </c>
      <c r="M13" s="10"/>
      <c r="P13" s="72"/>
    </row>
    <row r="14" spans="1:16" ht="4.5" customHeight="1" x14ac:dyDescent="0.15">
      <c r="A14" s="10"/>
      <c r="B14" s="10"/>
      <c r="C14" s="10"/>
      <c r="D14" s="73"/>
      <c r="E14" s="73"/>
      <c r="F14" s="52"/>
      <c r="G14" s="35"/>
      <c r="H14" s="69"/>
      <c r="I14" s="70"/>
      <c r="J14" s="70"/>
      <c r="K14" s="35"/>
      <c r="L14" s="8"/>
      <c r="M14" s="10"/>
      <c r="P14" s="9"/>
    </row>
    <row r="15" spans="1:16" ht="28.5" customHeight="1" x14ac:dyDescent="0.15">
      <c r="A15" s="10"/>
      <c r="B15" s="10"/>
      <c r="C15" s="10"/>
      <c r="D15" s="73" t="s">
        <v>31</v>
      </c>
      <c r="E15" s="73"/>
      <c r="F15" s="73"/>
      <c r="G15" s="67">
        <f>SUM(G11:G13)</f>
        <v>0</v>
      </c>
      <c r="H15" s="112"/>
      <c r="I15" s="112"/>
      <c r="J15" s="112"/>
      <c r="K15" s="68">
        <f>SUM(K11:K13)</f>
        <v>0</v>
      </c>
      <c r="L15" s="35">
        <f>SUM(L11:L13)</f>
        <v>0</v>
      </c>
      <c r="M15" s="10"/>
      <c r="P15" s="9"/>
    </row>
    <row r="16" spans="1:16" ht="28.5" customHeight="1" x14ac:dyDescent="0.15">
      <c r="A16" s="10"/>
      <c r="B16" s="10"/>
      <c r="C16" s="18" t="s">
        <v>53</v>
      </c>
      <c r="D16" s="40">
        <v>1</v>
      </c>
      <c r="E16" s="105" t="s">
        <v>55</v>
      </c>
      <c r="F16" s="105"/>
      <c r="G16" s="105"/>
      <c r="H16" s="105"/>
      <c r="I16" s="105"/>
      <c r="J16" s="105"/>
      <c r="K16" s="105"/>
      <c r="L16" s="105"/>
      <c r="M16" s="10"/>
      <c r="P16" s="9"/>
    </row>
    <row r="17" spans="1:16" ht="13.5" x14ac:dyDescent="0.15">
      <c r="A17" s="10"/>
      <c r="B17" s="10"/>
      <c r="C17" s="10"/>
      <c r="D17" s="40">
        <v>2</v>
      </c>
      <c r="E17" s="41" t="s">
        <v>61</v>
      </c>
      <c r="F17" s="40"/>
      <c r="G17" s="40"/>
      <c r="H17" s="40"/>
      <c r="I17" s="40"/>
      <c r="J17" s="40"/>
      <c r="K17" s="40"/>
      <c r="L17" s="18"/>
      <c r="M17" s="10"/>
      <c r="P17" s="9"/>
    </row>
    <row r="18" spans="1:16" ht="43.5" customHeight="1" x14ac:dyDescent="0.15">
      <c r="A18" s="10"/>
      <c r="B18" s="10"/>
      <c r="C18" s="10"/>
      <c r="D18" s="40">
        <v>3</v>
      </c>
      <c r="E18" s="105" t="s">
        <v>62</v>
      </c>
      <c r="F18" s="105"/>
      <c r="G18" s="105"/>
      <c r="H18" s="105"/>
      <c r="I18" s="105"/>
      <c r="J18" s="105"/>
      <c r="K18" s="105"/>
      <c r="L18" s="105"/>
      <c r="M18" s="10"/>
    </row>
    <row r="19" spans="1:16" ht="13.5" x14ac:dyDescent="0.15">
      <c r="A19" s="10"/>
      <c r="B19" s="10"/>
      <c r="C19" s="10"/>
      <c r="D19" s="40"/>
      <c r="E19" s="41"/>
      <c r="F19" s="42"/>
      <c r="G19" s="42"/>
      <c r="H19" s="42"/>
      <c r="I19" s="42"/>
      <c r="J19" s="42"/>
      <c r="K19" s="42"/>
      <c r="L19" s="42"/>
      <c r="M19" s="10"/>
    </row>
    <row r="20" spans="1:16" ht="20.100000000000001" customHeight="1" x14ac:dyDescent="0.15">
      <c r="A20" s="10"/>
      <c r="B20" s="10" t="s">
        <v>63</v>
      </c>
      <c r="C20" s="10"/>
      <c r="D20" s="10"/>
      <c r="E20" s="10"/>
      <c r="F20" s="10"/>
      <c r="G20" s="10"/>
      <c r="H20" s="10"/>
      <c r="I20" s="10"/>
      <c r="J20" s="10"/>
      <c r="K20" s="10"/>
      <c r="L20" s="10"/>
      <c r="M20" s="10"/>
    </row>
    <row r="21" spans="1:16" ht="6" customHeight="1" x14ac:dyDescent="0.15">
      <c r="A21" s="10"/>
      <c r="B21" s="10"/>
      <c r="C21" s="10"/>
      <c r="D21" s="53"/>
      <c r="E21" s="53"/>
      <c r="F21" s="53"/>
      <c r="G21" s="53"/>
      <c r="H21" s="53"/>
      <c r="I21" s="53"/>
      <c r="J21" s="53"/>
      <c r="K21" s="53"/>
      <c r="L21" s="21"/>
      <c r="M21" s="10"/>
    </row>
    <row r="22" spans="1:16" ht="47.25" customHeight="1" x14ac:dyDescent="0.15">
      <c r="A22" s="10"/>
      <c r="B22" s="10"/>
      <c r="C22" s="10"/>
      <c r="D22" s="109" t="s">
        <v>82</v>
      </c>
      <c r="E22" s="110"/>
      <c r="F22" s="110" t="s">
        <v>72</v>
      </c>
      <c r="G22" s="111"/>
      <c r="H22" s="14"/>
      <c r="I22" s="14"/>
      <c r="J22" s="14"/>
      <c r="K22" s="14"/>
      <c r="L22" s="10"/>
      <c r="M22" s="10"/>
    </row>
    <row r="23" spans="1:16" ht="30.75" customHeight="1" x14ac:dyDescent="0.15">
      <c r="A23" s="10"/>
      <c r="B23" s="10"/>
      <c r="C23" s="10"/>
      <c r="D23" s="106">
        <f>L15</f>
        <v>0</v>
      </c>
      <c r="E23" s="107"/>
      <c r="F23" s="108">
        <f>D23*10</f>
        <v>0</v>
      </c>
      <c r="G23" s="108"/>
      <c r="H23" s="14"/>
      <c r="I23" s="14"/>
      <c r="J23" s="14"/>
      <c r="K23" s="14"/>
      <c r="L23" s="10"/>
      <c r="M23" s="10"/>
    </row>
    <row r="24" spans="1:16" ht="3" customHeight="1" x14ac:dyDescent="0.15">
      <c r="A24" s="10"/>
      <c r="B24" s="10"/>
      <c r="C24" s="10"/>
      <c r="D24" s="14"/>
      <c r="E24" s="14"/>
      <c r="F24" s="14"/>
      <c r="G24" s="14"/>
      <c r="H24" s="14"/>
      <c r="I24" s="14"/>
      <c r="J24" s="14"/>
      <c r="K24" s="14"/>
      <c r="L24" s="10"/>
      <c r="M24" s="10"/>
    </row>
    <row r="25" spans="1:16" s="1" customFormat="1" ht="13.5" x14ac:dyDescent="0.15">
      <c r="A25" s="14"/>
      <c r="B25" s="14"/>
      <c r="C25" s="15" t="s">
        <v>53</v>
      </c>
      <c r="D25" s="40">
        <v>1</v>
      </c>
      <c r="E25" s="43" t="s">
        <v>75</v>
      </c>
      <c r="F25" s="44"/>
      <c r="G25" s="44"/>
      <c r="H25" s="44"/>
      <c r="I25" s="44"/>
      <c r="J25" s="44"/>
      <c r="K25" s="44"/>
      <c r="L25" s="44"/>
      <c r="M25" s="44"/>
    </row>
    <row r="26" spans="1:16" s="1" customFormat="1" ht="13.5" x14ac:dyDescent="0.15">
      <c r="A26" s="14"/>
      <c r="B26" s="14"/>
      <c r="C26" s="14"/>
      <c r="D26" s="40">
        <v>2</v>
      </c>
      <c r="E26" s="43" t="s">
        <v>76</v>
      </c>
      <c r="F26" s="44"/>
      <c r="G26" s="44"/>
      <c r="H26" s="44"/>
      <c r="I26" s="44"/>
      <c r="J26" s="44"/>
      <c r="K26" s="44"/>
      <c r="L26" s="44"/>
      <c r="M26" s="44"/>
    </row>
    <row r="27" spans="1:16" s="1" customFormat="1" ht="13.5" x14ac:dyDescent="0.15">
      <c r="A27" s="50"/>
      <c r="B27" s="50"/>
      <c r="C27" s="50"/>
      <c r="D27" s="51"/>
      <c r="E27" s="21"/>
      <c r="F27" s="21"/>
      <c r="G27" s="21"/>
      <c r="H27" s="21"/>
      <c r="I27" s="21"/>
      <c r="J27" s="21"/>
      <c r="K27" s="21"/>
      <c r="L27" s="21"/>
      <c r="M27" s="21"/>
    </row>
    <row r="28" spans="1:16" ht="20.100000000000001" customHeight="1" x14ac:dyDescent="0.15">
      <c r="A28" s="21"/>
      <c r="B28" s="21"/>
      <c r="C28" s="21"/>
      <c r="D28" s="21"/>
      <c r="E28" s="21"/>
      <c r="F28" s="21"/>
      <c r="G28" s="21"/>
      <c r="H28" s="21"/>
      <c r="I28" s="21"/>
      <c r="J28" s="21"/>
      <c r="K28" s="21"/>
      <c r="L28" s="21"/>
      <c r="M28" s="21"/>
    </row>
    <row r="29" spans="1:16" ht="20.100000000000001" customHeight="1" x14ac:dyDescent="0.15">
      <c r="A29" s="21"/>
      <c r="B29" s="21"/>
      <c r="C29" s="21"/>
      <c r="D29" s="21"/>
      <c r="E29" s="21"/>
      <c r="F29" s="21"/>
      <c r="G29" s="21"/>
      <c r="H29" s="21"/>
      <c r="I29" s="21"/>
      <c r="J29" s="21"/>
      <c r="K29" s="21"/>
      <c r="L29" s="21"/>
      <c r="M29" s="21"/>
    </row>
    <row r="30" spans="1:16" ht="20.100000000000001" customHeight="1" x14ac:dyDescent="0.15">
      <c r="A30" s="21"/>
      <c r="B30" s="21"/>
      <c r="C30" s="21"/>
      <c r="D30" s="21"/>
      <c r="E30" s="21"/>
      <c r="F30" s="21"/>
      <c r="G30" s="21"/>
      <c r="H30" s="21"/>
      <c r="I30" s="21"/>
      <c r="J30" s="21"/>
      <c r="K30" s="21"/>
      <c r="L30" s="21"/>
      <c r="M30" s="21"/>
    </row>
    <row r="31" spans="1:16" ht="20.100000000000001" customHeight="1" x14ac:dyDescent="0.15">
      <c r="A31" s="21"/>
      <c r="B31" s="21"/>
      <c r="C31" s="21"/>
      <c r="D31" s="21"/>
      <c r="E31" s="21"/>
      <c r="F31" s="21"/>
      <c r="G31" s="21"/>
      <c r="H31" s="21"/>
      <c r="I31" s="21"/>
      <c r="J31" s="21"/>
      <c r="K31" s="21"/>
      <c r="L31" s="21"/>
      <c r="M31" s="21"/>
    </row>
    <row r="32" spans="1:16" ht="20.100000000000001" customHeight="1" x14ac:dyDescent="0.15">
      <c r="A32" s="21"/>
      <c r="B32" s="21"/>
      <c r="C32" s="21"/>
      <c r="D32" s="21"/>
      <c r="E32" s="21"/>
      <c r="F32" s="21"/>
      <c r="G32" s="21"/>
      <c r="H32" s="21"/>
      <c r="I32" s="21"/>
      <c r="J32" s="21"/>
      <c r="K32" s="21"/>
      <c r="L32" s="21"/>
      <c r="M32" s="21"/>
    </row>
    <row r="33" spans="1:13" ht="20.100000000000001" customHeight="1" x14ac:dyDescent="0.15">
      <c r="A33" s="21"/>
      <c r="B33" s="21"/>
      <c r="C33" s="21"/>
      <c r="D33" s="21"/>
      <c r="E33" s="21"/>
      <c r="F33" s="21"/>
      <c r="G33" s="21"/>
      <c r="H33" s="21"/>
      <c r="I33" s="21"/>
      <c r="J33" s="21"/>
      <c r="K33" s="21"/>
      <c r="L33" s="21"/>
      <c r="M33" s="21"/>
    </row>
    <row r="34" spans="1:13" ht="20.100000000000001" customHeight="1" x14ac:dyDescent="0.15">
      <c r="A34" s="21"/>
      <c r="B34" s="21"/>
      <c r="C34" s="21"/>
      <c r="D34" s="21"/>
      <c r="E34" s="21"/>
      <c r="F34" s="21"/>
      <c r="G34" s="21"/>
      <c r="H34" s="21"/>
      <c r="I34" s="21"/>
      <c r="J34" s="21"/>
      <c r="K34" s="21"/>
      <c r="L34" s="21"/>
      <c r="M34" s="21"/>
    </row>
    <row r="35" spans="1:13" ht="20.100000000000001" customHeight="1" x14ac:dyDescent="0.15">
      <c r="A35" s="21"/>
      <c r="B35" s="21"/>
      <c r="C35" s="21"/>
      <c r="D35" s="21"/>
      <c r="E35" s="21"/>
      <c r="F35" s="21"/>
      <c r="G35" s="21"/>
      <c r="H35" s="21"/>
      <c r="I35" s="21"/>
      <c r="J35" s="21"/>
      <c r="K35" s="21"/>
      <c r="L35" s="21"/>
      <c r="M35" s="21"/>
    </row>
    <row r="36" spans="1:13" ht="20.100000000000001" customHeight="1" x14ac:dyDescent="0.15">
      <c r="A36" s="21"/>
      <c r="B36" s="21"/>
      <c r="C36" s="21"/>
      <c r="D36" s="21"/>
      <c r="E36" s="21"/>
      <c r="F36" s="21"/>
      <c r="G36" s="21"/>
      <c r="H36" s="21"/>
      <c r="I36" s="21"/>
      <c r="J36" s="21"/>
      <c r="K36" s="21"/>
      <c r="L36" s="21"/>
      <c r="M36" s="21"/>
    </row>
  </sheetData>
  <mergeCells count="20">
    <mergeCell ref="B2:L2"/>
    <mergeCell ref="B3:E3"/>
    <mergeCell ref="F3:G3"/>
    <mergeCell ref="B4:E4"/>
    <mergeCell ref="F4:G4"/>
    <mergeCell ref="B5:E5"/>
    <mergeCell ref="F5:G5"/>
    <mergeCell ref="D10:E10"/>
    <mergeCell ref="D11:E11"/>
    <mergeCell ref="D12:E12"/>
    <mergeCell ref="D13:E13"/>
    <mergeCell ref="D14:E14"/>
    <mergeCell ref="D15:F15"/>
    <mergeCell ref="E16:L16"/>
    <mergeCell ref="H15:J15"/>
    <mergeCell ref="E18:L18"/>
    <mergeCell ref="D23:E23"/>
    <mergeCell ref="F23:G23"/>
    <mergeCell ref="D22:E22"/>
    <mergeCell ref="F22:G22"/>
  </mergeCells>
  <phoneticPr fontId="4"/>
  <dataValidations count="4">
    <dataValidation type="list" allowBlank="1" showInputMessage="1" showErrorMessage="1" sqref="I11:I14" xr:uid="{00000000-0002-0000-1100-000000000000}">
      <formula1>"片道"</formula1>
    </dataValidation>
    <dataValidation type="list" allowBlank="1" showInputMessage="1" showErrorMessage="1" sqref="H11:H14" xr:uid="{00000000-0002-0000-1100-000001000000}">
      <formula1>"回,月"</formula1>
    </dataValidation>
    <dataValidation type="list" allowBlank="1" showInputMessage="1" showErrorMessage="1" sqref="J14" xr:uid="{00000000-0002-0000-1100-000002000000}">
      <formula1>"15%, 35%, 10%"</formula1>
    </dataValidation>
    <dataValidation type="list" allowBlank="1" showInputMessage="1" showErrorMessage="1" sqref="J11:J13" xr:uid="{08AE2385-FC04-451F-9CCB-957D4C99AA78}">
      <formula1>"15%, 35%, 50%"</formula1>
    </dataValidation>
  </dataValidations>
  <printOptions horizontalCentered="1"/>
  <pageMargins left="0.31496062992125984" right="0.31496062992125984" top="0.74803149606299213"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39997558519241921"/>
  </sheetPr>
  <dimension ref="A1:J36"/>
  <sheetViews>
    <sheetView view="pageBreakPreview" zoomScale="85" zoomScaleSheetLayoutView="85" workbookViewId="0">
      <selection activeCell="B1" sqref="B1"/>
    </sheetView>
  </sheetViews>
  <sheetFormatPr defaultRowHeight="20.100000000000001" customHeight="1" x14ac:dyDescent="0.15"/>
  <cols>
    <col min="1" max="1" width="2.875" style="2" customWidth="1"/>
    <col min="2" max="2" width="3.875" style="2" customWidth="1"/>
    <col min="3" max="3" width="3.25" style="2" customWidth="1"/>
    <col min="4" max="4" width="3.5" style="2" customWidth="1"/>
    <col min="5" max="5" width="12.25" style="2" customWidth="1"/>
    <col min="6" max="6" width="16.5" style="2" customWidth="1"/>
    <col min="7" max="7" width="9.25" style="2" customWidth="1"/>
    <col min="8" max="9" width="21.5" style="2" customWidth="1"/>
    <col min="10" max="10" width="2.875" style="2" customWidth="1"/>
    <col min="11" max="11" width="9" style="2" customWidth="1"/>
    <col min="12" max="16384" width="9" style="2"/>
  </cols>
  <sheetData>
    <row r="1" spans="1:10" ht="20.100000000000001" customHeight="1" x14ac:dyDescent="0.15">
      <c r="A1" s="10"/>
      <c r="B1" s="10" t="s">
        <v>84</v>
      </c>
      <c r="C1" s="10"/>
      <c r="D1" s="10"/>
      <c r="E1" s="10"/>
      <c r="F1" s="10"/>
      <c r="G1" s="10"/>
      <c r="H1" s="10"/>
      <c r="I1" s="10"/>
      <c r="J1" s="10"/>
    </row>
    <row r="2" spans="1:10" ht="20.100000000000001" customHeight="1" x14ac:dyDescent="0.15">
      <c r="A2" s="10"/>
      <c r="B2" s="117" t="s">
        <v>12</v>
      </c>
      <c r="C2" s="117"/>
      <c r="D2" s="117"/>
      <c r="E2" s="117"/>
      <c r="F2" s="117"/>
      <c r="G2" s="117"/>
      <c r="H2" s="117"/>
      <c r="I2" s="117"/>
      <c r="J2" s="10"/>
    </row>
    <row r="3" spans="1:10" ht="20.100000000000001" customHeight="1" x14ac:dyDescent="0.15">
      <c r="A3" s="10"/>
      <c r="B3" s="78" t="s">
        <v>52</v>
      </c>
      <c r="C3" s="75"/>
      <c r="D3" s="75"/>
      <c r="E3" s="75"/>
      <c r="F3" s="73"/>
      <c r="G3" s="73"/>
      <c r="H3" s="10"/>
      <c r="I3" s="10"/>
      <c r="J3" s="10"/>
    </row>
    <row r="4" spans="1:10" ht="20.100000000000001" customHeight="1" x14ac:dyDescent="0.15">
      <c r="A4" s="10"/>
      <c r="B4" s="78" t="s">
        <v>29</v>
      </c>
      <c r="C4" s="75"/>
      <c r="D4" s="75"/>
      <c r="E4" s="75"/>
      <c r="F4" s="73"/>
      <c r="G4" s="73"/>
      <c r="H4" s="10"/>
      <c r="I4" s="10"/>
      <c r="J4" s="10"/>
    </row>
    <row r="5" spans="1:10" ht="20.100000000000001" customHeight="1" x14ac:dyDescent="0.15">
      <c r="A5" s="10"/>
      <c r="B5" s="113" t="s">
        <v>30</v>
      </c>
      <c r="C5" s="114"/>
      <c r="D5" s="114"/>
      <c r="E5" s="114"/>
      <c r="F5" s="73"/>
      <c r="G5" s="73"/>
      <c r="H5" s="10"/>
      <c r="I5" s="10"/>
      <c r="J5" s="10"/>
    </row>
    <row r="6" spans="1:10" ht="13.5" x14ac:dyDescent="0.15">
      <c r="A6" s="10"/>
      <c r="B6" s="10"/>
      <c r="C6" s="10"/>
      <c r="D6" s="10"/>
      <c r="E6" s="31"/>
      <c r="F6" s="21"/>
      <c r="G6" s="10"/>
      <c r="H6" s="10"/>
      <c r="I6" s="10"/>
      <c r="J6" s="10"/>
    </row>
    <row r="7" spans="1:10" ht="20.100000000000001" customHeight="1" x14ac:dyDescent="0.15">
      <c r="A7" s="10"/>
      <c r="B7" s="10" t="s">
        <v>32</v>
      </c>
      <c r="C7" s="10"/>
      <c r="D7" s="10"/>
      <c r="E7" s="10"/>
      <c r="F7" s="10"/>
      <c r="G7" s="10"/>
      <c r="H7" s="10"/>
      <c r="I7" s="10"/>
      <c r="J7" s="10"/>
    </row>
    <row r="8" spans="1:10" ht="20.100000000000001" customHeight="1" x14ac:dyDescent="0.15">
      <c r="A8" s="10"/>
      <c r="B8" s="10"/>
      <c r="C8" s="32" t="s">
        <v>64</v>
      </c>
      <c r="D8" s="10"/>
      <c r="E8" s="10"/>
      <c r="F8" s="10"/>
      <c r="G8" s="10"/>
      <c r="H8" s="10"/>
      <c r="I8" s="10"/>
      <c r="J8" s="10"/>
    </row>
    <row r="9" spans="1:10" ht="5.25" customHeight="1" x14ac:dyDescent="0.15">
      <c r="A9" s="10"/>
      <c r="B9" s="10"/>
      <c r="C9" s="10"/>
      <c r="D9" s="10"/>
      <c r="E9" s="10"/>
      <c r="F9" s="10"/>
      <c r="G9" s="10"/>
      <c r="H9" s="10"/>
      <c r="I9" s="10"/>
      <c r="J9" s="10"/>
    </row>
    <row r="10" spans="1:10" s="7" customFormat="1" ht="44.25" customHeight="1" x14ac:dyDescent="0.15">
      <c r="A10" s="33"/>
      <c r="B10" s="33"/>
      <c r="C10" s="33"/>
      <c r="D10" s="115" t="s">
        <v>65</v>
      </c>
      <c r="E10" s="116"/>
      <c r="F10" s="34" t="s">
        <v>68</v>
      </c>
      <c r="G10" s="34" t="s">
        <v>69</v>
      </c>
      <c r="H10" s="34" t="s">
        <v>48</v>
      </c>
      <c r="I10" s="34" t="s">
        <v>35</v>
      </c>
      <c r="J10" s="33"/>
    </row>
    <row r="11" spans="1:10" ht="23.25" customHeight="1" x14ac:dyDescent="0.15">
      <c r="A11" s="10"/>
      <c r="B11" s="10"/>
      <c r="C11" s="10"/>
      <c r="D11" s="73" t="s">
        <v>66</v>
      </c>
      <c r="E11" s="73"/>
      <c r="F11" s="16"/>
      <c r="G11" s="35"/>
      <c r="H11" s="36">
        <f>F11*G11</f>
        <v>0</v>
      </c>
      <c r="I11" s="36"/>
      <c r="J11" s="10"/>
    </row>
    <row r="12" spans="1:10" ht="23.25" customHeight="1" x14ac:dyDescent="0.15">
      <c r="A12" s="10"/>
      <c r="B12" s="10"/>
      <c r="C12" s="10"/>
      <c r="D12" s="73" t="s">
        <v>67</v>
      </c>
      <c r="E12" s="73"/>
      <c r="F12" s="16"/>
      <c r="G12" s="35"/>
      <c r="H12" s="57">
        <f>F12*G12</f>
        <v>0</v>
      </c>
      <c r="I12" s="36"/>
      <c r="J12" s="10"/>
    </row>
    <row r="13" spans="1:10" ht="4.5" customHeight="1" x14ac:dyDescent="0.15">
      <c r="A13" s="10"/>
      <c r="B13" s="10"/>
      <c r="C13" s="10"/>
      <c r="D13" s="73"/>
      <c r="E13" s="73"/>
      <c r="F13" s="16"/>
      <c r="G13" s="35"/>
      <c r="H13" s="36"/>
      <c r="I13" s="36"/>
      <c r="J13" s="10"/>
    </row>
    <row r="14" spans="1:10" ht="28.5" customHeight="1" x14ac:dyDescent="0.15">
      <c r="A14" s="10"/>
      <c r="B14" s="10"/>
      <c r="C14" s="10"/>
      <c r="D14" s="73" t="s">
        <v>31</v>
      </c>
      <c r="E14" s="73"/>
      <c r="F14" s="73"/>
      <c r="G14" s="39">
        <f>G11+G12</f>
        <v>0</v>
      </c>
      <c r="H14" s="36">
        <f>H11+H12</f>
        <v>0</v>
      </c>
      <c r="I14" s="36"/>
      <c r="J14" s="10"/>
    </row>
    <row r="15" spans="1:10" ht="28.5" customHeight="1" x14ac:dyDescent="0.15">
      <c r="A15" s="10"/>
      <c r="B15" s="10"/>
      <c r="C15" s="18" t="s">
        <v>53</v>
      </c>
      <c r="D15" s="40">
        <v>1</v>
      </c>
      <c r="E15" s="118" t="s">
        <v>5</v>
      </c>
      <c r="F15" s="118"/>
      <c r="G15" s="118"/>
      <c r="H15" s="118"/>
      <c r="I15" s="118"/>
      <c r="J15" s="10"/>
    </row>
    <row r="16" spans="1:10" ht="28.5" customHeight="1" x14ac:dyDescent="0.15">
      <c r="A16" s="10"/>
      <c r="B16" s="10"/>
      <c r="C16" s="10"/>
      <c r="D16" s="40">
        <v>2</v>
      </c>
      <c r="E16" s="105" t="s">
        <v>70</v>
      </c>
      <c r="F16" s="105"/>
      <c r="G16" s="105"/>
      <c r="H16" s="105"/>
      <c r="I16" s="105"/>
      <c r="J16" s="10"/>
    </row>
    <row r="17" spans="1:10" ht="13.5" x14ac:dyDescent="0.15">
      <c r="A17" s="10"/>
      <c r="B17" s="10"/>
      <c r="C17" s="10"/>
      <c r="D17" s="40">
        <v>3</v>
      </c>
      <c r="E17" s="45" t="s">
        <v>71</v>
      </c>
      <c r="F17" s="45"/>
      <c r="G17" s="45"/>
      <c r="H17" s="45"/>
      <c r="I17" s="42"/>
      <c r="J17" s="10"/>
    </row>
    <row r="18" spans="1:10" ht="13.5" x14ac:dyDescent="0.15">
      <c r="A18" s="10"/>
      <c r="B18" s="10"/>
      <c r="C18" s="10"/>
      <c r="D18" s="40"/>
      <c r="E18" s="42"/>
      <c r="F18" s="42"/>
      <c r="G18" s="42"/>
      <c r="H18" s="42"/>
      <c r="I18" s="42"/>
      <c r="J18" s="10"/>
    </row>
    <row r="19" spans="1:10" ht="13.5" x14ac:dyDescent="0.15">
      <c r="A19" s="10"/>
      <c r="B19" s="10"/>
      <c r="C19" s="10"/>
      <c r="D19" s="40"/>
      <c r="E19" s="41"/>
      <c r="F19" s="42"/>
      <c r="G19" s="42"/>
      <c r="H19" s="42"/>
      <c r="I19" s="42"/>
      <c r="J19" s="10"/>
    </row>
    <row r="20" spans="1:10" ht="20.100000000000001" customHeight="1" x14ac:dyDescent="0.15">
      <c r="A20" s="10"/>
      <c r="B20" s="10" t="s">
        <v>63</v>
      </c>
      <c r="C20" s="10"/>
      <c r="D20" s="10"/>
      <c r="E20" s="10"/>
      <c r="F20" s="10"/>
      <c r="G20" s="10"/>
      <c r="H20" s="10"/>
      <c r="I20" s="10"/>
      <c r="J20" s="10"/>
    </row>
    <row r="21" spans="1:10" ht="6" customHeight="1" x14ac:dyDescent="0.15">
      <c r="A21" s="10"/>
      <c r="B21" s="10"/>
      <c r="C21" s="10"/>
      <c r="D21" s="20"/>
      <c r="E21" s="20"/>
      <c r="F21" s="20"/>
      <c r="G21" s="20"/>
      <c r="H21" s="20"/>
      <c r="I21" s="14"/>
      <c r="J21" s="10"/>
    </row>
    <row r="22" spans="1:10" ht="31.5" customHeight="1" x14ac:dyDescent="0.15">
      <c r="A22" s="10"/>
      <c r="B22" s="10"/>
      <c r="C22" s="10"/>
      <c r="D22" s="109" t="s">
        <v>83</v>
      </c>
      <c r="E22" s="110"/>
      <c r="F22" s="14"/>
      <c r="G22" s="14"/>
      <c r="H22" s="10"/>
      <c r="I22" s="10"/>
      <c r="J22" s="10"/>
    </row>
    <row r="23" spans="1:10" ht="30.75" customHeight="1" x14ac:dyDescent="0.15">
      <c r="A23" s="10"/>
      <c r="B23" s="10"/>
      <c r="C23" s="10"/>
      <c r="D23" s="119">
        <f>H14</f>
        <v>0</v>
      </c>
      <c r="E23" s="109"/>
      <c r="F23" s="14"/>
      <c r="G23" s="14"/>
      <c r="H23" s="10"/>
      <c r="I23" s="10"/>
      <c r="J23" s="10"/>
    </row>
    <row r="24" spans="1:10" ht="3" customHeight="1" x14ac:dyDescent="0.15">
      <c r="A24" s="10"/>
      <c r="B24" s="10"/>
      <c r="C24" s="10"/>
      <c r="D24" s="14"/>
      <c r="E24" s="14"/>
      <c r="F24" s="14"/>
      <c r="G24" s="14"/>
      <c r="H24" s="14"/>
      <c r="I24" s="14"/>
      <c r="J24" s="10"/>
    </row>
    <row r="25" spans="1:10" s="1" customFormat="1" ht="13.5" x14ac:dyDescent="0.15">
      <c r="A25" s="14"/>
      <c r="B25" s="14"/>
      <c r="C25" s="14"/>
      <c r="D25" s="40" t="s">
        <v>73</v>
      </c>
      <c r="E25" s="43" t="s">
        <v>74</v>
      </c>
      <c r="F25" s="44"/>
      <c r="G25" s="44"/>
      <c r="H25" s="44"/>
      <c r="I25" s="44"/>
      <c r="J25" s="44"/>
    </row>
    <row r="26" spans="1:10" s="1" customFormat="1" ht="13.5" x14ac:dyDescent="0.15">
      <c r="A26" s="14"/>
      <c r="B26" s="14"/>
      <c r="C26" s="14"/>
      <c r="D26" s="40"/>
      <c r="E26" s="10"/>
      <c r="F26" s="10"/>
      <c r="G26" s="10"/>
      <c r="H26" s="10"/>
      <c r="I26" s="10"/>
      <c r="J26" s="10"/>
    </row>
    <row r="27" spans="1:10" ht="20.100000000000001" customHeight="1" x14ac:dyDescent="0.15">
      <c r="A27" s="10"/>
      <c r="B27" s="10"/>
      <c r="C27" s="10"/>
      <c r="D27" s="10"/>
      <c r="E27" s="10"/>
      <c r="F27" s="10"/>
      <c r="G27" s="10"/>
      <c r="H27" s="10"/>
      <c r="I27" s="10"/>
      <c r="J27" s="10"/>
    </row>
    <row r="28" spans="1:10" ht="20.100000000000001" customHeight="1" x14ac:dyDescent="0.15">
      <c r="A28" s="10"/>
      <c r="B28" s="10"/>
      <c r="C28" s="10"/>
      <c r="D28" s="10"/>
      <c r="E28" s="10"/>
      <c r="F28" s="10"/>
      <c r="G28" s="10"/>
      <c r="H28" s="10"/>
      <c r="I28" s="10"/>
      <c r="J28" s="10"/>
    </row>
    <row r="29" spans="1:10" ht="20.100000000000001" customHeight="1" x14ac:dyDescent="0.15">
      <c r="A29" s="10"/>
      <c r="B29" s="10"/>
      <c r="C29" s="10"/>
      <c r="D29" s="10"/>
      <c r="E29" s="10"/>
      <c r="F29" s="10"/>
      <c r="G29" s="10"/>
      <c r="H29" s="10"/>
      <c r="I29" s="10"/>
      <c r="J29" s="10"/>
    </row>
    <row r="30" spans="1:10" ht="20.100000000000001" customHeight="1" x14ac:dyDescent="0.15">
      <c r="A30" s="10"/>
      <c r="B30" s="10"/>
      <c r="C30" s="10"/>
      <c r="D30" s="10"/>
      <c r="E30" s="10"/>
      <c r="F30" s="10"/>
      <c r="G30" s="10"/>
      <c r="H30" s="10"/>
      <c r="I30" s="10"/>
      <c r="J30" s="10"/>
    </row>
    <row r="31" spans="1:10" ht="20.100000000000001" customHeight="1" x14ac:dyDescent="0.15">
      <c r="A31" s="10"/>
      <c r="B31" s="10"/>
      <c r="C31" s="10"/>
      <c r="D31" s="10"/>
      <c r="E31" s="10"/>
      <c r="F31" s="10"/>
      <c r="G31" s="10"/>
      <c r="H31" s="10"/>
      <c r="I31" s="10"/>
      <c r="J31" s="10"/>
    </row>
    <row r="32" spans="1:10" ht="20.100000000000001" customHeight="1" x14ac:dyDescent="0.15">
      <c r="A32" s="10"/>
      <c r="B32" s="10"/>
      <c r="C32" s="10"/>
      <c r="D32" s="10"/>
      <c r="E32" s="10"/>
      <c r="F32" s="10"/>
      <c r="G32" s="10"/>
      <c r="H32" s="10"/>
      <c r="I32" s="10"/>
      <c r="J32" s="10"/>
    </row>
    <row r="33" spans="1:10" ht="20.100000000000001" customHeight="1" x14ac:dyDescent="0.15">
      <c r="A33" s="10"/>
      <c r="B33" s="10"/>
      <c r="C33" s="10"/>
      <c r="D33" s="10"/>
      <c r="E33" s="10"/>
      <c r="F33" s="10"/>
      <c r="G33" s="10"/>
      <c r="H33" s="10"/>
      <c r="I33" s="10"/>
      <c r="J33" s="10"/>
    </row>
    <row r="34" spans="1:10" ht="20.100000000000001" customHeight="1" x14ac:dyDescent="0.15">
      <c r="A34" s="10"/>
      <c r="B34" s="10"/>
      <c r="C34" s="10"/>
      <c r="D34" s="10"/>
      <c r="E34" s="10"/>
      <c r="F34" s="10"/>
      <c r="G34" s="10"/>
      <c r="H34" s="10"/>
      <c r="I34" s="10"/>
      <c r="J34" s="10"/>
    </row>
    <row r="35" spans="1:10" ht="20.100000000000001" customHeight="1" x14ac:dyDescent="0.15">
      <c r="A35" s="10"/>
      <c r="B35" s="10"/>
      <c r="C35" s="10"/>
      <c r="D35" s="10"/>
      <c r="E35" s="10"/>
      <c r="F35" s="10"/>
      <c r="G35" s="10"/>
      <c r="H35" s="10"/>
      <c r="I35" s="10"/>
      <c r="J35" s="10"/>
    </row>
    <row r="36" spans="1:10" ht="20.100000000000001" customHeight="1" x14ac:dyDescent="0.15">
      <c r="A36" s="10"/>
      <c r="B36" s="10"/>
      <c r="C36" s="10"/>
      <c r="D36" s="10"/>
      <c r="E36" s="10"/>
      <c r="F36" s="10"/>
      <c r="G36" s="10"/>
      <c r="H36" s="10"/>
      <c r="I36" s="10"/>
      <c r="J36" s="10"/>
    </row>
  </sheetData>
  <mergeCells count="16">
    <mergeCell ref="B2:I2"/>
    <mergeCell ref="B3:E3"/>
    <mergeCell ref="F3:G3"/>
    <mergeCell ref="B4:E4"/>
    <mergeCell ref="F4:G4"/>
    <mergeCell ref="B5:E5"/>
    <mergeCell ref="F5:G5"/>
    <mergeCell ref="D10:E10"/>
    <mergeCell ref="D11:E11"/>
    <mergeCell ref="D12:E12"/>
    <mergeCell ref="D13:E13"/>
    <mergeCell ref="D14:F14"/>
    <mergeCell ref="E15:I15"/>
    <mergeCell ref="E16:I16"/>
    <mergeCell ref="D23:E23"/>
    <mergeCell ref="D22:E22"/>
  </mergeCells>
  <phoneticPr fontId="4"/>
  <dataValidations count="1">
    <dataValidation type="list" allowBlank="1" showInputMessage="1" showErrorMessage="1" sqref="F11:F13" xr:uid="{00000000-0002-0000-1200-000000000000}">
      <formula1>"450,1050"</formula1>
    </dataValidation>
  </dataValidations>
  <printOptions horizontalCentered="1"/>
  <pageMargins left="0.31496062992125984" right="0.31496062992125984" top="0.74803149606299213"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リスト</vt:lpstr>
      <vt:lpstr>別紙10</vt:lpstr>
      <vt:lpstr>別紙11</vt:lpstr>
      <vt:lpstr>別紙12-1</vt:lpstr>
      <vt:lpstr>別紙12-2（小多機用）</vt:lpstr>
      <vt:lpstr>別紙10!Print_Area</vt:lpstr>
      <vt:lpstr>別紙11!Print_Area</vt:lpstr>
      <vt:lpstr>'別紙12-1'!Print_Area</vt:lpstr>
      <vt:lpstr>'別紙12-2（小多機用）'!Print_Area</vt:lpstr>
      <vt:lpstr>サービス種別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2025-05-01T04:41:08Z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3.1.9.0</vt:lpwstr>
      <vt:lpwstr>5.0.1.0</vt:lpwstr>
    </vt:vector>
  </property>
  <property fmtid="{DCFEDD21-7773-49B2-8022-6FC58DB5260B}" pid="3" name="LastSavedVersion">
    <vt:lpwstr>3.1.9.0</vt:lpwstr>
  </property>
  <property fmtid="{DCFEDD21-7773-49B2-8022-6FC58DB5260B}" pid="4" name="LastSavedDate">
    <vt:filetime>2025-02-26T04:09:00Z</vt:filetime>
  </property>
</Properties>
</file>